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240" windowHeight="12525" firstSheet="1" activeTab="1"/>
  </bookViews>
  <sheets>
    <sheet name="Wertfortschreibung-pdf" sheetId="7" state="hidden" r:id="rId1"/>
    <sheet name="Ausfüllformular" sheetId="4" r:id="rId2"/>
    <sheet name="für pdf-Ausdruck Beschwerde" sheetId="1" state="hidden" r:id="rId3"/>
    <sheet name="Tabelle2" sheetId="2" state="hidden" r:id="rId4"/>
    <sheet name="Tabelle3" sheetId="3" state="hidden" r:id="rId5"/>
    <sheet name="Tabelle1" sheetId="5" state="hidden" r:id="rId6"/>
  </sheets>
  <definedNames>
    <definedName name="Anlage">Tabelle1!$A$2:$A$3</definedName>
    <definedName name="_xlnm.Print_Area" localSheetId="1">Ausfüllformular!$A$1:$X$87</definedName>
    <definedName name="Schlepper">Tabelle2!$A$2:$A$4</definedName>
    <definedName name="x___ja">Tabelle2!$A$2:$A$4</definedName>
  </definedNames>
  <calcPr calcId="145621"/>
</workbook>
</file>

<file path=xl/calcChain.xml><?xml version="1.0" encoding="utf-8"?>
<calcChain xmlns="http://schemas.openxmlformats.org/spreadsheetml/2006/main">
  <c r="P26" i="4" l="1"/>
  <c r="L26" i="4"/>
  <c r="O61" i="4" l="1"/>
  <c r="O55" i="4" l="1"/>
  <c r="O56" i="4"/>
  <c r="O57" i="4"/>
  <c r="O58" i="4"/>
  <c r="O59" i="4"/>
  <c r="O60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54" i="4"/>
  <c r="N78" i="4" l="1"/>
  <c r="E89" i="4"/>
  <c r="D89" i="4"/>
  <c r="C89" i="4"/>
  <c r="G89" i="4"/>
  <c r="H89" i="4"/>
  <c r="F89" i="4"/>
  <c r="F90" i="4" s="1"/>
  <c r="C90" i="4" l="1"/>
  <c r="C91" i="4" s="1"/>
  <c r="C78" i="4" s="1"/>
  <c r="F91" i="4"/>
  <c r="P14" i="4"/>
  <c r="S14" i="4"/>
  <c r="V14" i="4"/>
  <c r="P15" i="4"/>
  <c r="S15" i="4"/>
  <c r="V15" i="4"/>
  <c r="P16" i="4"/>
  <c r="S16" i="4"/>
  <c r="V16" i="4"/>
  <c r="P17" i="4"/>
  <c r="S17" i="4"/>
  <c r="V17" i="4"/>
  <c r="P18" i="4"/>
  <c r="S18" i="4"/>
  <c r="V18" i="4"/>
  <c r="P19" i="4"/>
  <c r="S19" i="4"/>
  <c r="V19" i="4"/>
  <c r="P20" i="4"/>
  <c r="S20" i="4"/>
  <c r="V20" i="4"/>
  <c r="P21" i="4"/>
  <c r="S21" i="4"/>
  <c r="V21" i="4"/>
  <c r="P22" i="4"/>
  <c r="S22" i="4"/>
  <c r="V22" i="4"/>
  <c r="P23" i="4"/>
  <c r="S23" i="4"/>
  <c r="V23" i="4"/>
  <c r="P24" i="4"/>
  <c r="S24" i="4"/>
  <c r="V24" i="4"/>
  <c r="P25" i="4"/>
  <c r="S25" i="4"/>
  <c r="V25" i="4"/>
  <c r="S26" i="4"/>
  <c r="V26" i="4"/>
  <c r="V13" i="4"/>
  <c r="S13" i="4"/>
  <c r="P13" i="4"/>
  <c r="W24" i="4" l="1"/>
  <c r="L24" i="4" s="1"/>
  <c r="M24" i="4" s="1"/>
  <c r="W20" i="4"/>
  <c r="X20" i="4" s="1"/>
  <c r="W16" i="4"/>
  <c r="L16" i="4" s="1"/>
  <c r="M16" i="4" s="1"/>
  <c r="D90" i="4"/>
  <c r="D91" i="4" s="1"/>
  <c r="D78" i="4" s="1"/>
  <c r="W25" i="4"/>
  <c r="W21" i="4"/>
  <c r="X21" i="4" s="1"/>
  <c r="W17" i="4"/>
  <c r="X17" i="4" s="1"/>
  <c r="W26" i="4"/>
  <c r="W22" i="4"/>
  <c r="W18" i="4"/>
  <c r="X18" i="4" s="1"/>
  <c r="W23" i="4"/>
  <c r="W19" i="4"/>
  <c r="W15" i="4"/>
  <c r="L15" i="4" s="1"/>
  <c r="M15" i="4" s="1"/>
  <c r="F78" i="4"/>
  <c r="G90" i="4"/>
  <c r="G91" i="4" s="1"/>
  <c r="G78" i="4" s="1"/>
  <c r="W14" i="4"/>
  <c r="M26" i="4"/>
  <c r="X26" i="4"/>
  <c r="Y26" i="4" s="1"/>
  <c r="N26" i="4" s="1"/>
  <c r="X19" i="4"/>
  <c r="Y19" i="4" s="1"/>
  <c r="N19" i="4" s="1"/>
  <c r="L19" i="4"/>
  <c r="M19" i="4" s="1"/>
  <c r="X15" i="4"/>
  <c r="Y15" i="4" s="1"/>
  <c r="N15" i="4" s="1"/>
  <c r="W13" i="4"/>
  <c r="X25" i="4" l="1"/>
  <c r="Y25" i="4" s="1"/>
  <c r="N25" i="4" s="1"/>
  <c r="O25" i="4" s="1"/>
  <c r="L25" i="4"/>
  <c r="M25" i="4" s="1"/>
  <c r="L22" i="4"/>
  <c r="M22" i="4" s="1"/>
  <c r="X22" i="4"/>
  <c r="Y22" i="4" s="1"/>
  <c r="N22" i="4" s="1"/>
  <c r="X24" i="4"/>
  <c r="Y24" i="4" s="1"/>
  <c r="Y18" i="4"/>
  <c r="N18" i="4" s="1"/>
  <c r="Y20" i="4"/>
  <c r="N20" i="4" s="1"/>
  <c r="O20" i="4" s="1"/>
  <c r="X16" i="4"/>
  <c r="Y16" i="4" s="1"/>
  <c r="N16" i="4" s="1"/>
  <c r="O16" i="4" s="1"/>
  <c r="L17" i="4"/>
  <c r="M17" i="4" s="1"/>
  <c r="O18" i="4"/>
  <c r="L21" i="4"/>
  <c r="M21" i="4" s="1"/>
  <c r="L20" i="4"/>
  <c r="M20" i="4" s="1"/>
  <c r="O19" i="4"/>
  <c r="E78" i="4"/>
  <c r="O21" i="4"/>
  <c r="L23" i="4"/>
  <c r="M23" i="4" s="1"/>
  <c r="X23" i="4"/>
  <c r="Y23" i="4" s="1"/>
  <c r="N23" i="4" s="1"/>
  <c r="L18" i="4"/>
  <c r="M18" i="4" s="1"/>
  <c r="Y17" i="4"/>
  <c r="N17" i="4" s="1"/>
  <c r="O17" i="4" s="1"/>
  <c r="Y21" i="4"/>
  <c r="N21" i="4" s="1"/>
  <c r="H78" i="4"/>
  <c r="X14" i="4"/>
  <c r="Y14" i="4" s="1"/>
  <c r="N14" i="4" s="1"/>
  <c r="O14" i="4" s="1"/>
  <c r="L14" i="4"/>
  <c r="M14" i="4" s="1"/>
  <c r="X13" i="4"/>
  <c r="Y13" i="4" s="1"/>
  <c r="N13" i="4" s="1"/>
  <c r="O13" i="4" s="1"/>
  <c r="L13" i="4"/>
  <c r="O15" i="4"/>
  <c r="O26" i="4"/>
  <c r="N24" i="4" l="1"/>
  <c r="N43" i="4" s="1"/>
  <c r="O22" i="4"/>
  <c r="O23" i="4"/>
  <c r="M13" i="4"/>
  <c r="L43" i="4" s="1"/>
  <c r="O24" i="4" l="1"/>
  <c r="O43" i="4"/>
  <c r="L44" i="4"/>
  <c r="L45" i="4" s="1"/>
  <c r="L38" i="4" s="1"/>
  <c r="N44" i="4" l="1"/>
  <c r="N45" i="4" s="1"/>
  <c r="N38" i="4" s="1"/>
  <c r="O38" i="4" l="1"/>
</calcChain>
</file>

<file path=xl/comments1.xml><?xml version="1.0" encoding="utf-8"?>
<comments xmlns="http://schemas.openxmlformats.org/spreadsheetml/2006/main">
  <authors>
    <author>G KUN</author>
  </authors>
  <commentList>
    <comment ref="J1" authorId="0">
      <text>
        <r>
          <rPr>
            <b/>
            <sz val="11"/>
            <color indexed="81"/>
            <rFont val="Tahoma"/>
            <family val="2"/>
          </rPr>
          <t>Auswahlmöglichkeit als Anlage für
a) Beschwerde
b) Wertfortschreibung</t>
        </r>
      </text>
    </comment>
  </commentList>
</comments>
</file>

<file path=xl/sharedStrings.xml><?xml version="1.0" encoding="utf-8"?>
<sst xmlns="http://schemas.openxmlformats.org/spreadsheetml/2006/main" count="241" uniqueCount="70">
  <si>
    <t>8.2 Forstwirtschaftlich genutzte Flächen von mehr als 10 ha bis einschließlich 100 ha</t>
  </si>
  <si>
    <t>Baumartengruppe</t>
  </si>
  <si>
    <t>Gesamtfläche</t>
  </si>
  <si>
    <t>Wachstumsstufe</t>
  </si>
  <si>
    <t>Altersgruppe</t>
  </si>
  <si>
    <t>8.2.1 Wirtschaftswald</t>
  </si>
  <si>
    <t>8.2.1.1 Hochwald</t>
  </si>
  <si>
    <t>ha</t>
  </si>
  <si>
    <t>a</t>
  </si>
  <si>
    <t>Fichte, Tanne, Lärche, Zirbe</t>
  </si>
  <si>
    <t>gut</t>
  </si>
  <si>
    <t xml:space="preserve">mittel </t>
  </si>
  <si>
    <t>schlecht</t>
  </si>
  <si>
    <t>0 - 40 Jahre</t>
  </si>
  <si>
    <t>41 - 80 Jahre</t>
  </si>
  <si>
    <t>über 80 Jahre</t>
  </si>
  <si>
    <t>Liegen mehr als 25 % der Forstbetriebsfläche räumlich getrennt oder ist die Forstbetriebsfläche</t>
  </si>
  <si>
    <t>Douglasie</t>
  </si>
  <si>
    <t>anderes Nadelholz (z. B. Weißkiefer, Schwarzkiefer)</t>
  </si>
  <si>
    <t>Laubholz (ohne Niederwald, Mittelwald oder Auwald)</t>
  </si>
  <si>
    <t>8.2.1.2 Niederwald, Mittelwald</t>
  </si>
  <si>
    <t>8.2.1.3 Auwald</t>
  </si>
  <si>
    <t>8.2.2 Sonderbetriebsklassen</t>
  </si>
  <si>
    <t>Schutzwald mit möglicher Holznutzung, Bannwald, Erholungswald:</t>
  </si>
  <si>
    <t>a) bestockt mit Fichte, Tanne, Lärche, Zirbe, Douglasie</t>
  </si>
  <si>
    <t>b) bestockt mit anderen Baumarten</t>
  </si>
  <si>
    <t>Schutzwald ohne mögliche Holznutzung, Windschutzanlagen</t>
  </si>
  <si>
    <t>Krummholzflächen (Latschen, Grünerlen und dergleichen)</t>
  </si>
  <si>
    <t>Christbaumkulturen auf Waldboden</t>
  </si>
  <si>
    <t>Kurzumtriebsflächen auf Waldboden</t>
  </si>
  <si>
    <t>Forstwirtschaftlich genutzte Flächen gesamt (Übertrag der aktuellen Fläche laut Punkt 4.1)</t>
  </si>
  <si>
    <t>überwiegend aus Riemenparzellen zusammengesetzt?</t>
  </si>
  <si>
    <t>seilwinde oder Forstschlepper möglich ist?</t>
  </si>
  <si>
    <t>EHW-AZ</t>
  </si>
  <si>
    <t>Nichtholzbodenflächen (Forststraßen, Holzlagerplätze) und sonstige Forstbetriebsflächen (Wirtschaftsgebäude)</t>
  </si>
  <si>
    <r>
      <t>m</t>
    </r>
    <r>
      <rPr>
        <vertAlign val="superscript"/>
        <sz val="13"/>
        <color theme="1"/>
        <rFont val="Arial Narrow"/>
        <family val="2"/>
      </rPr>
      <t>2</t>
    </r>
  </si>
  <si>
    <r>
      <t xml:space="preserve">Wie groß ist die Fläche im Hochwald, auf der die Holzbringung </t>
    </r>
    <r>
      <rPr>
        <b/>
        <sz val="14"/>
        <color theme="1"/>
        <rFont val="Arial Narrow"/>
        <family val="2"/>
      </rPr>
      <t>nicht</t>
    </r>
    <r>
      <rPr>
        <sz val="13"/>
        <color theme="1"/>
        <rFont val="Arial Narrow"/>
        <family val="2"/>
      </rPr>
      <t xml:space="preserve"> mittels Traktor mit Anbau-</t>
    </r>
  </si>
  <si>
    <t>ANLAGE zur Beschwerde</t>
  </si>
  <si>
    <t>…………………………………………………………………..</t>
  </si>
  <si>
    <t>Ort und Datum</t>
  </si>
  <si>
    <t>……………………………………………………………..</t>
  </si>
  <si>
    <t>Unterschrift</t>
  </si>
  <si>
    <t xml:space="preserve">    □ ja          □ nein</t>
  </si>
  <si>
    <t>x</t>
  </si>
  <si>
    <t>ja</t>
  </si>
  <si>
    <t>nein</t>
  </si>
  <si>
    <t>Schlepper</t>
  </si>
  <si>
    <t>-</t>
  </si>
  <si>
    <t>KG</t>
  </si>
  <si>
    <t>Gst.-Nr.</t>
  </si>
  <si>
    <t>Schutzwald</t>
  </si>
  <si>
    <t>1 = zur Verkarstung oder stark erosionsgefährdeter Standort</t>
  </si>
  <si>
    <t>2 = Wald in felsigen, seichtgründigen oder schroffen Lagen</t>
  </si>
  <si>
    <t>3 = rutschgefährdeter Hang (z. B. Grabeneinhänge)</t>
  </si>
  <si>
    <t>4 = Kampfzone des Waldes</t>
  </si>
  <si>
    <t>5 = unmittelbar an die Kampfzone des Waldes angrenzender Waldgürtel</t>
  </si>
  <si>
    <t>*)</t>
  </si>
  <si>
    <t>Begründung für Schutzwald*) (zutreffendes ankreuzen)</t>
  </si>
  <si>
    <t>Seite 2</t>
  </si>
  <si>
    <t>Seite 1</t>
  </si>
  <si>
    <t>Schutzwaldflächenermittlung</t>
  </si>
  <si>
    <t>Summe:</t>
  </si>
  <si>
    <r>
      <rPr>
        <u/>
        <sz val="11"/>
        <color theme="1"/>
        <rFont val="Arial Narrow"/>
        <family val="2"/>
      </rPr>
      <t>nicht</t>
    </r>
    <r>
      <rPr>
        <sz val="11"/>
        <color theme="1"/>
        <rFont val="Arial Narrow"/>
        <family val="2"/>
      </rPr>
      <t xml:space="preserve"> schlepper-befahrbares Gelände</t>
    </r>
  </si>
  <si>
    <t>a) Die Änderung der Schutzwaldfläche ergibt sich auf Grund der folgenden von mir aus den untenstehenden Gründen                                                                          gemäß § 21 Abs. 1 Forstgesetz 1975   grundstücksweise durchgeführten Kategorisierung:</t>
  </si>
  <si>
    <t>b) Die Angaben zur Schlepperbefahrbarkeit beziehen sich auf den Wirtschaftswald Hochwald.</t>
  </si>
  <si>
    <t>Bringungslage</t>
  </si>
  <si>
    <t>Ergänzende Angaben zur</t>
  </si>
  <si>
    <t>%</t>
  </si>
  <si>
    <t>Anlage</t>
  </si>
  <si>
    <t>ANLAGE zur Wertfortschreibung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</si>
</sst>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3"/>
      <color theme="1"/>
      <name val="Arial Narrow"/>
      <family val="2"/>
    </font>
    <font>
      <sz val="13"/>
      <name val="Arial Narrow"/>
      <family val="2"/>
    </font>
    <font>
      <sz val="13"/>
      <color rgb="FFFF0000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21">
    <xf numFmtId="0" fontId="0" fillId="0" borderId="0" xfId="0"/>
    <xf numFmtId="0" fontId="3" fillId="0" borderId="1" xfId="0" applyFont="1" applyBorder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8" fillId="0" borderId="0" xfId="0" applyFont="1"/>
    <xf numFmtId="0" fontId="6" fillId="0" borderId="12" xfId="0" applyFont="1" applyBorder="1"/>
    <xf numFmtId="0" fontId="6" fillId="0" borderId="0" xfId="0" applyFont="1" applyBorder="1"/>
    <xf numFmtId="0" fontId="7" fillId="0" borderId="0" xfId="0" applyFont="1" applyBorder="1"/>
    <xf numFmtId="0" fontId="9" fillId="0" borderId="0" xfId="0" applyFont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1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9" xfId="0" applyFont="1" applyBorder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13" xfId="0" applyFont="1" applyBorder="1" applyAlignment="1"/>
    <xf numFmtId="0" fontId="7" fillId="0" borderId="10" xfId="0" applyFont="1" applyBorder="1"/>
    <xf numFmtId="0" fontId="7" fillId="0" borderId="13" xfId="0" applyFont="1" applyBorder="1"/>
    <xf numFmtId="0" fontId="6" fillId="2" borderId="11" xfId="0" applyFont="1" applyFill="1" applyBorder="1"/>
    <xf numFmtId="0" fontId="6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6" fillId="2" borderId="7" xfId="0" applyFont="1" applyFill="1" applyBorder="1"/>
    <xf numFmtId="0" fontId="6" fillId="2" borderId="9" xfId="0" applyFont="1" applyFill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11" xfId="0" applyFont="1" applyBorder="1"/>
    <xf numFmtId="0" fontId="7" fillId="0" borderId="0" xfId="0" applyFont="1"/>
    <xf numFmtId="0" fontId="1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0" xfId="0" applyFont="1"/>
    <xf numFmtId="0" fontId="6" fillId="2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right" indent="2"/>
    </xf>
    <xf numFmtId="0" fontId="6" fillId="0" borderId="0" xfId="0" applyFont="1" applyBorder="1" applyAlignment="1"/>
    <xf numFmtId="0" fontId="0" fillId="0" borderId="0" xfId="0" applyBorder="1"/>
    <xf numFmtId="0" fontId="4" fillId="0" borderId="0" xfId="0" applyFont="1" applyAlignment="1"/>
    <xf numFmtId="0" fontId="6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4" fillId="0" borderId="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6" xfId="0" applyFont="1" applyFill="1" applyBorder="1"/>
    <xf numFmtId="0" fontId="15" fillId="0" borderId="0" xfId="0" applyFont="1" applyBorder="1"/>
    <xf numFmtId="0" fontId="6" fillId="2" borderId="11" xfId="0" applyFont="1" applyFill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17" fillId="2" borderId="11" xfId="0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0" borderId="1" xfId="2" applyFont="1" applyBorder="1" applyAlignment="1" applyProtection="1">
      <protection locked="0"/>
    </xf>
    <xf numFmtId="0" fontId="6" fillId="0" borderId="11" xfId="0" applyFont="1" applyFill="1" applyBorder="1" applyProtection="1">
      <protection locked="0"/>
    </xf>
    <xf numFmtId="43" fontId="4" fillId="0" borderId="3" xfId="1" applyNumberFormat="1" applyFont="1" applyBorder="1" applyAlignment="1" applyProtection="1"/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5" xfId="0" applyFont="1" applyFill="1" applyBorder="1" applyAlignment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4" fillId="0" borderId="3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  <xf numFmtId="0" fontId="6" fillId="0" borderId="1" xfId="0" applyFont="1" applyBorder="1" applyAlignment="1" applyProtection="1">
      <alignment horizontal="right" indent="1"/>
      <protection locked="0"/>
    </xf>
    <xf numFmtId="0" fontId="6" fillId="0" borderId="3" xfId="0" applyFont="1" applyBorder="1" applyAlignment="1" applyProtection="1">
      <alignment horizontal="right" indent="1"/>
      <protection locked="0"/>
    </xf>
    <xf numFmtId="0" fontId="9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right" indent="1"/>
      <protection locked="0"/>
    </xf>
    <xf numFmtId="0" fontId="6" fillId="0" borderId="6" xfId="0" applyFont="1" applyBorder="1" applyAlignment="1" applyProtection="1">
      <alignment horizontal="right" indent="1"/>
      <protection locked="0"/>
    </xf>
    <xf numFmtId="0" fontId="6" fillId="0" borderId="7" xfId="0" applyFont="1" applyBorder="1" applyAlignment="1" applyProtection="1">
      <alignment horizontal="right" indent="1"/>
      <protection locked="0"/>
    </xf>
    <xf numFmtId="0" fontId="6" fillId="0" borderId="13" xfId="0" applyFont="1" applyBorder="1" applyAlignment="1" applyProtection="1">
      <alignment horizontal="righ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right" indent="1"/>
    </xf>
    <xf numFmtId="0" fontId="5" fillId="0" borderId="3" xfId="0" applyFont="1" applyBorder="1" applyAlignment="1">
      <alignment horizontal="right" inden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/>
    <xf numFmtId="0" fontId="4" fillId="0" borderId="3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0" borderId="0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7" fillId="0" borderId="5" xfId="0" applyFont="1" applyBorder="1" applyProtection="1"/>
    <xf numFmtId="0" fontId="7" fillId="0" borderId="4" xfId="0" applyFont="1" applyBorder="1" applyProtection="1"/>
    <xf numFmtId="0" fontId="7" fillId="0" borderId="6" xfId="0" applyFont="1" applyBorder="1" applyProtection="1"/>
    <xf numFmtId="0" fontId="8" fillId="0" borderId="0" xfId="0" applyFont="1" applyProtection="1"/>
    <xf numFmtId="0" fontId="6" fillId="0" borderId="12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7" xfId="0" applyFont="1" applyBorder="1" applyAlignment="1" applyProtection="1">
      <alignment horizontal="right" indent="2"/>
    </xf>
    <xf numFmtId="0" fontId="9" fillId="0" borderId="0" xfId="0" applyFont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5" xfId="0" applyFont="1" applyFill="1" applyBorder="1" applyAlignment="1" applyProtection="1"/>
    <xf numFmtId="0" fontId="6" fillId="2" borderId="8" xfId="0" applyFont="1" applyFill="1" applyBorder="1" applyProtection="1"/>
    <xf numFmtId="0" fontId="6" fillId="2" borderId="13" xfId="0" applyFont="1" applyFill="1" applyBorder="1" applyProtection="1"/>
    <xf numFmtId="0" fontId="6" fillId="0" borderId="0" xfId="0" applyFont="1" applyProtection="1"/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11" xfId="0" applyFont="1" applyFill="1" applyBorder="1" applyAlignment="1" applyProtection="1">
      <alignment horizontal="center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7" fillId="0" borderId="9" xfId="0" applyFont="1" applyBorder="1" applyProtection="1"/>
    <xf numFmtId="0" fontId="6" fillId="0" borderId="13" xfId="0" applyFont="1" applyBorder="1" applyAlignment="1" applyProtection="1"/>
    <xf numFmtId="0" fontId="7" fillId="0" borderId="10" xfId="0" applyFont="1" applyBorder="1" applyProtection="1"/>
    <xf numFmtId="0" fontId="7" fillId="0" borderId="13" xfId="0" applyFont="1" applyBorder="1" applyProtection="1"/>
    <xf numFmtId="0" fontId="6" fillId="2" borderId="11" xfId="0" applyFont="1" applyFill="1" applyBorder="1" applyProtection="1"/>
    <xf numFmtId="0" fontId="6" fillId="2" borderId="1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/>
    <xf numFmtId="0" fontId="6" fillId="0" borderId="11" xfId="0" applyFont="1" applyBorder="1" applyAlignment="1" applyProtection="1">
      <alignment vertical="center" wrapText="1"/>
    </xf>
    <xf numFmtId="0" fontId="6" fillId="0" borderId="11" xfId="0" applyFont="1" applyBorder="1" applyProtection="1"/>
    <xf numFmtId="0" fontId="6" fillId="0" borderId="11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1" fillId="0" borderId="11" xfId="0" applyFont="1" applyBorder="1" applyProtection="1"/>
    <xf numFmtId="0" fontId="12" fillId="0" borderId="11" xfId="0" applyFont="1" applyBorder="1" applyProtection="1"/>
    <xf numFmtId="0" fontId="12" fillId="0" borderId="11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/>
    </xf>
    <xf numFmtId="0" fontId="6" fillId="2" borderId="7" xfId="0" applyFont="1" applyFill="1" applyBorder="1" applyProtection="1"/>
    <xf numFmtId="0" fontId="6" fillId="2" borderId="9" xfId="0" applyFont="1" applyFill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6" xfId="0" applyFont="1" applyBorder="1" applyProtection="1"/>
    <xf numFmtId="0" fontId="6" fillId="0" borderId="8" xfId="0" applyFont="1" applyBorder="1" applyProtection="1"/>
    <xf numFmtId="0" fontId="6" fillId="0" borderId="10" xfId="0" applyFont="1" applyBorder="1" applyProtection="1"/>
    <xf numFmtId="0" fontId="6" fillId="0" borderId="13" xfId="0" applyFont="1" applyBorder="1" applyProtection="1"/>
    <xf numFmtId="0" fontId="6" fillId="0" borderId="7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7" fillId="0" borderId="11" xfId="0" applyFont="1" applyBorder="1" applyProtection="1"/>
    <xf numFmtId="0" fontId="7" fillId="0" borderId="0" xfId="0" applyFont="1" applyProtection="1"/>
    <xf numFmtId="0" fontId="13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11" xfId="0" applyFont="1" applyBorder="1" applyProtection="1"/>
    <xf numFmtId="0" fontId="5" fillId="0" borderId="0" xfId="0" applyFont="1" applyProtection="1"/>
  </cellXfs>
  <cellStyles count="3">
    <cellStyle name="Komma" xfId="1" builtinId="3"/>
    <cellStyle name="Prozent" xfId="2" builtinId="5"/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10" zoomScaleNormal="100" workbookViewId="0">
      <selection sqref="A1:XFD1048576"/>
    </sheetView>
  </sheetViews>
  <sheetFormatPr baseColWidth="10" defaultRowHeight="16.5" x14ac:dyDescent="0.3"/>
  <cols>
    <col min="1" max="2" width="22.42578125" style="152" customWidth="1"/>
    <col min="3" max="3" width="8.85546875" style="152" customWidth="1"/>
    <col min="4" max="4" width="5.7109375" style="152" customWidth="1"/>
    <col min="5" max="5" width="5.85546875" style="152" customWidth="1"/>
    <col min="6" max="6" width="8.7109375" style="152" customWidth="1"/>
    <col min="7" max="8" width="5.7109375" style="152" customWidth="1"/>
    <col min="9" max="9" width="8" style="152" customWidth="1"/>
    <col min="10" max="10" width="5.5703125" style="152" customWidth="1"/>
    <col min="11" max="11" width="6.140625" style="152" customWidth="1"/>
    <col min="12" max="12" width="9.28515625" style="152" customWidth="1"/>
    <col min="13" max="13" width="5.28515625" style="152" customWidth="1"/>
    <col min="14" max="14" width="6.7109375" style="152" customWidth="1"/>
    <col min="15" max="16384" width="11.42578125" style="152"/>
  </cols>
  <sheetData>
    <row r="1" spans="1:14" ht="30" customHeight="1" x14ac:dyDescent="0.3">
      <c r="A1" s="150" t="s">
        <v>33</v>
      </c>
      <c r="B1" s="151"/>
      <c r="N1" s="153" t="s">
        <v>69</v>
      </c>
    </row>
    <row r="2" spans="1:14" s="157" customFormat="1" ht="19.5" customHeight="1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163" customFormat="1" ht="18" customHeight="1" x14ac:dyDescent="0.3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61"/>
      <c r="M3" s="160"/>
      <c r="N3" s="162"/>
    </row>
    <row r="4" spans="1:14" s="170" customFormat="1" ht="17.25" customHeight="1" x14ac:dyDescent="0.3">
      <c r="A4" s="164" t="s">
        <v>31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  <c r="L4" s="167"/>
      <c r="M4" s="168"/>
      <c r="N4" s="169" t="s">
        <v>42</v>
      </c>
    </row>
    <row r="5" spans="1:14" s="176" customFormat="1" ht="17.25" customHeight="1" x14ac:dyDescent="0.3">
      <c r="A5" s="171" t="s">
        <v>5</v>
      </c>
      <c r="B5" s="172"/>
      <c r="C5" s="172"/>
      <c r="D5" s="173"/>
      <c r="E5" s="173"/>
      <c r="F5" s="172"/>
      <c r="G5" s="172"/>
      <c r="H5" s="172"/>
      <c r="I5" s="172"/>
      <c r="J5" s="172"/>
      <c r="K5" s="172"/>
      <c r="L5" s="174"/>
      <c r="M5" s="174"/>
      <c r="N5" s="175"/>
    </row>
    <row r="6" spans="1:14" s="176" customFormat="1" ht="20.25" customHeight="1" x14ac:dyDescent="0.3">
      <c r="A6" s="177" t="s">
        <v>6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  <c r="L6" s="180" t="s">
        <v>7</v>
      </c>
      <c r="M6" s="180" t="s">
        <v>8</v>
      </c>
      <c r="N6" s="180" t="s">
        <v>35</v>
      </c>
    </row>
    <row r="7" spans="1:14" s="170" customFormat="1" ht="19.5" customHeight="1" x14ac:dyDescent="0.3">
      <c r="A7" s="181" t="s">
        <v>36</v>
      </c>
      <c r="B7" s="182"/>
      <c r="C7" s="182"/>
      <c r="D7" s="182"/>
      <c r="E7" s="182"/>
      <c r="F7" s="182"/>
      <c r="G7" s="182"/>
      <c r="H7" s="182"/>
      <c r="I7" s="182"/>
      <c r="J7" s="182"/>
      <c r="K7" s="183"/>
      <c r="L7" s="184"/>
      <c r="M7" s="184"/>
      <c r="N7" s="162"/>
    </row>
    <row r="8" spans="1:14" s="170" customFormat="1" ht="18" customHeight="1" x14ac:dyDescent="0.3">
      <c r="A8" s="167" t="s">
        <v>32</v>
      </c>
      <c r="B8" s="168"/>
      <c r="C8" s="168"/>
      <c r="D8" s="168"/>
      <c r="E8" s="168"/>
      <c r="F8" s="168"/>
      <c r="G8" s="168"/>
      <c r="H8" s="168"/>
      <c r="I8" s="168"/>
      <c r="J8" s="168"/>
      <c r="K8" s="185"/>
      <c r="L8" s="186"/>
      <c r="M8" s="186"/>
      <c r="N8" s="187"/>
    </row>
    <row r="9" spans="1:14" s="170" customFormat="1" ht="22.5" customHeight="1" x14ac:dyDescent="0.3">
      <c r="A9" s="188" t="s">
        <v>1</v>
      </c>
      <c r="B9" s="188" t="s">
        <v>3</v>
      </c>
      <c r="C9" s="189" t="s">
        <v>4</v>
      </c>
      <c r="D9" s="189"/>
      <c r="E9" s="189"/>
      <c r="F9" s="189"/>
      <c r="G9" s="189"/>
      <c r="H9" s="189"/>
      <c r="I9" s="189"/>
      <c r="J9" s="189"/>
      <c r="K9" s="189"/>
      <c r="L9" s="190" t="s">
        <v>2</v>
      </c>
      <c r="M9" s="190"/>
      <c r="N9" s="190"/>
    </row>
    <row r="10" spans="1:14" s="170" customFormat="1" ht="18" customHeight="1" x14ac:dyDescent="0.3">
      <c r="A10" s="191"/>
      <c r="B10" s="191"/>
      <c r="C10" s="189" t="s">
        <v>13</v>
      </c>
      <c r="D10" s="189"/>
      <c r="E10" s="189"/>
      <c r="F10" s="189" t="s">
        <v>14</v>
      </c>
      <c r="G10" s="189"/>
      <c r="H10" s="189"/>
      <c r="I10" s="189" t="s">
        <v>15</v>
      </c>
      <c r="J10" s="189"/>
      <c r="K10" s="189"/>
      <c r="L10" s="190"/>
      <c r="M10" s="190"/>
      <c r="N10" s="190"/>
    </row>
    <row r="11" spans="1:14" s="170" customFormat="1" ht="19.5" x14ac:dyDescent="0.3">
      <c r="A11" s="191"/>
      <c r="B11" s="191"/>
      <c r="C11" s="180" t="s">
        <v>7</v>
      </c>
      <c r="D11" s="180" t="s">
        <v>8</v>
      </c>
      <c r="E11" s="180" t="s">
        <v>35</v>
      </c>
      <c r="F11" s="180" t="s">
        <v>7</v>
      </c>
      <c r="G11" s="180" t="s">
        <v>8</v>
      </c>
      <c r="H11" s="180" t="s">
        <v>35</v>
      </c>
      <c r="I11" s="180" t="s">
        <v>7</v>
      </c>
      <c r="J11" s="180" t="s">
        <v>8</v>
      </c>
      <c r="K11" s="180" t="s">
        <v>35</v>
      </c>
      <c r="L11" s="180" t="s">
        <v>7</v>
      </c>
      <c r="M11" s="180" t="s">
        <v>8</v>
      </c>
      <c r="N11" s="180" t="s">
        <v>35</v>
      </c>
    </row>
    <row r="12" spans="1:14" s="170" customFormat="1" ht="31.5" customHeight="1" x14ac:dyDescent="0.3">
      <c r="A12" s="192" t="s">
        <v>9</v>
      </c>
      <c r="B12" s="193" t="s">
        <v>10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1:14" s="170" customFormat="1" ht="31.5" customHeight="1" x14ac:dyDescent="0.3">
      <c r="A13" s="192"/>
      <c r="B13" s="193" t="s">
        <v>11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s="170" customFormat="1" ht="31.5" customHeight="1" x14ac:dyDescent="0.3">
      <c r="A14" s="194"/>
      <c r="B14" s="193" t="s">
        <v>12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s="170" customFormat="1" ht="31.5" customHeight="1" x14ac:dyDescent="0.3">
      <c r="A15" s="192" t="s">
        <v>17</v>
      </c>
      <c r="B15" s="193" t="s">
        <v>10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</row>
    <row r="16" spans="1:14" s="170" customFormat="1" ht="31.5" customHeight="1" x14ac:dyDescent="0.3">
      <c r="A16" s="192"/>
      <c r="B16" s="193" t="s">
        <v>11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</row>
    <row r="17" spans="1:14" s="170" customFormat="1" ht="31.5" customHeight="1" x14ac:dyDescent="0.3">
      <c r="A17" s="194"/>
      <c r="B17" s="193" t="s">
        <v>12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s="170" customFormat="1" ht="31.5" customHeight="1" x14ac:dyDescent="0.3">
      <c r="A18" s="195" t="s">
        <v>18</v>
      </c>
      <c r="B18" s="196" t="s">
        <v>10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1:14" s="170" customFormat="1" ht="31.5" customHeight="1" x14ac:dyDescent="0.3">
      <c r="A19" s="198"/>
      <c r="B19" s="196" t="s">
        <v>11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s="170" customFormat="1" ht="31.5" customHeight="1" x14ac:dyDescent="0.3">
      <c r="A20" s="199"/>
      <c r="B20" s="196" t="s">
        <v>12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170" customFormat="1" ht="31.5" customHeight="1" x14ac:dyDescent="0.3">
      <c r="A21" s="195" t="s">
        <v>19</v>
      </c>
      <c r="B21" s="196" t="s">
        <v>10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</row>
    <row r="22" spans="1:14" s="170" customFormat="1" ht="31.5" customHeight="1" x14ac:dyDescent="0.3">
      <c r="A22" s="198"/>
      <c r="B22" s="196" t="s">
        <v>11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1:14" s="170" customFormat="1" ht="31.5" customHeight="1" x14ac:dyDescent="0.3">
      <c r="A23" s="199"/>
      <c r="B23" s="196" t="s">
        <v>12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14" s="170" customFormat="1" ht="35.1" customHeight="1" x14ac:dyDescent="0.3">
      <c r="A24" s="177" t="s">
        <v>20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9"/>
      <c r="L24" s="193"/>
      <c r="M24" s="193"/>
      <c r="N24" s="193"/>
    </row>
    <row r="25" spans="1:14" s="170" customFormat="1" ht="35.1" customHeight="1" x14ac:dyDescent="0.3">
      <c r="A25" s="200" t="s">
        <v>21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5"/>
      <c r="L25" s="193"/>
      <c r="M25" s="193"/>
      <c r="N25" s="193"/>
    </row>
    <row r="26" spans="1:14" s="170" customFormat="1" ht="17.25" x14ac:dyDescent="0.3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4" s="170" customFormat="1" ht="26.25" customHeight="1" x14ac:dyDescent="0.3">
      <c r="A27" s="177" t="s">
        <v>22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9"/>
      <c r="L27" s="201" t="s">
        <v>7</v>
      </c>
      <c r="M27" s="201" t="s">
        <v>8</v>
      </c>
      <c r="N27" s="201" t="s">
        <v>35</v>
      </c>
    </row>
    <row r="28" spans="1:14" s="170" customFormat="1" ht="31.5" customHeight="1" x14ac:dyDescent="0.3">
      <c r="A28" s="164" t="s">
        <v>23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202"/>
      <c r="M28" s="202"/>
      <c r="N28" s="203"/>
    </row>
    <row r="29" spans="1:14" s="170" customFormat="1" ht="31.5" customHeight="1" x14ac:dyDescent="0.3">
      <c r="A29" s="164"/>
      <c r="B29" s="204" t="s">
        <v>24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5"/>
      <c r="M29" s="205"/>
      <c r="N29" s="206"/>
    </row>
    <row r="30" spans="1:14" s="170" customFormat="1" ht="31.5" customHeight="1" x14ac:dyDescent="0.3">
      <c r="A30" s="207"/>
      <c r="B30" s="204" t="s">
        <v>25</v>
      </c>
      <c r="C30" s="204"/>
      <c r="D30" s="204"/>
      <c r="E30" s="204"/>
      <c r="F30" s="204"/>
      <c r="G30" s="204"/>
      <c r="H30" s="204"/>
      <c r="I30" s="204"/>
      <c r="J30" s="204"/>
      <c r="K30" s="206"/>
      <c r="L30" s="205"/>
      <c r="M30" s="205"/>
      <c r="N30" s="205"/>
    </row>
    <row r="31" spans="1:14" s="170" customFormat="1" ht="31.5" customHeight="1" x14ac:dyDescent="0.3">
      <c r="A31" s="208" t="s">
        <v>26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  <c r="L31" s="193"/>
      <c r="M31" s="193"/>
      <c r="N31" s="193"/>
    </row>
    <row r="32" spans="1:14" s="170" customFormat="1" ht="31.5" customHeight="1" x14ac:dyDescent="0.3">
      <c r="A32" s="208" t="s">
        <v>27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  <c r="L32" s="193"/>
      <c r="M32" s="193"/>
      <c r="N32" s="193"/>
    </row>
    <row r="33" spans="1:14" s="170" customFormat="1" ht="31.5" customHeight="1" x14ac:dyDescent="0.3">
      <c r="A33" s="208" t="s">
        <v>28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10"/>
      <c r="L33" s="193"/>
      <c r="M33" s="193"/>
      <c r="N33" s="193"/>
    </row>
    <row r="34" spans="1:14" s="170" customFormat="1" ht="31.5" customHeight="1" x14ac:dyDescent="0.3">
      <c r="A34" s="208" t="s">
        <v>29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10"/>
      <c r="L34" s="193"/>
      <c r="M34" s="193"/>
      <c r="N34" s="193"/>
    </row>
    <row r="35" spans="1:14" s="170" customFormat="1" ht="31.5" customHeight="1" x14ac:dyDescent="0.3">
      <c r="A35" s="211" t="s">
        <v>34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3"/>
      <c r="L35" s="214"/>
      <c r="M35" s="214"/>
      <c r="N35" s="214"/>
    </row>
    <row r="36" spans="1:14" x14ac:dyDescent="0.3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14" s="220" customFormat="1" ht="35.1" customHeight="1" x14ac:dyDescent="0.3">
      <c r="A37" s="216" t="s">
        <v>30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8"/>
      <c r="L37" s="219"/>
      <c r="M37" s="219"/>
      <c r="N37" s="219"/>
    </row>
    <row r="39" spans="1:14" ht="62.25" customHeight="1" x14ac:dyDescent="0.3">
      <c r="A39" s="152" t="s">
        <v>38</v>
      </c>
      <c r="I39" s="152" t="s">
        <v>40</v>
      </c>
    </row>
    <row r="40" spans="1:14" x14ac:dyDescent="0.3">
      <c r="A40" s="152" t="s">
        <v>39</v>
      </c>
      <c r="I40" s="152" t="s">
        <v>41</v>
      </c>
    </row>
  </sheetData>
  <sheetProtection password="F582" sheet="1" objects="1" scenarios="1" selectLockedCells="1" selectUnlockedCells="1"/>
  <mergeCells count="13">
    <mergeCell ref="D5:E5"/>
    <mergeCell ref="C9:K9"/>
    <mergeCell ref="L9:N10"/>
    <mergeCell ref="A10:A11"/>
    <mergeCell ref="B10:B11"/>
    <mergeCell ref="C10:E10"/>
    <mergeCell ref="F10:H10"/>
    <mergeCell ref="I10:K10"/>
    <mergeCell ref="A12:A14"/>
    <mergeCell ref="A15:A17"/>
    <mergeCell ref="A18:A20"/>
    <mergeCell ref="A21:A23"/>
    <mergeCell ref="A35:K35"/>
  </mergeCells>
  <pageMargins left="0.51181102362204722" right="0.51181102362204722" top="0.39370078740157483" bottom="0.59055118110236227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1"/>
  <sheetViews>
    <sheetView tabSelected="1" topLeftCell="A38" zoomScaleNormal="100" workbookViewId="0">
      <selection activeCell="I47" sqref="I47"/>
    </sheetView>
  </sheetViews>
  <sheetFormatPr baseColWidth="10" defaultRowHeight="16.5" x14ac:dyDescent="0.3"/>
  <cols>
    <col min="1" max="2" width="22.42578125" style="3" customWidth="1"/>
    <col min="3" max="3" width="8.85546875" style="3" customWidth="1"/>
    <col min="4" max="4" width="5.7109375" style="3" customWidth="1"/>
    <col min="5" max="5" width="5.85546875" style="3" customWidth="1"/>
    <col min="6" max="6" width="8.7109375" style="3" customWidth="1"/>
    <col min="7" max="8" width="5.7109375" style="3" customWidth="1"/>
    <col min="9" max="9" width="8" style="3" customWidth="1"/>
    <col min="10" max="10" width="5.5703125" style="3" customWidth="1"/>
    <col min="11" max="11" width="6.140625" style="3" customWidth="1"/>
    <col min="12" max="12" width="5" style="3" customWidth="1"/>
    <col min="13" max="13" width="6.140625" style="3" customWidth="1"/>
    <col min="14" max="14" width="6.5703125" style="3" customWidth="1"/>
    <col min="15" max="15" width="8.28515625" style="3" customWidth="1"/>
    <col min="16" max="26" width="11.42578125" style="3" hidden="1" customWidth="1"/>
    <col min="27" max="16384" width="11.42578125" style="3"/>
  </cols>
  <sheetData>
    <row r="1" spans="1:25" ht="30" customHeight="1" x14ac:dyDescent="0.3">
      <c r="A1" s="1" t="s">
        <v>33</v>
      </c>
      <c r="B1" s="66"/>
      <c r="J1" s="143" t="s">
        <v>69</v>
      </c>
      <c r="K1" s="143"/>
      <c r="L1" s="143"/>
      <c r="M1" s="143"/>
      <c r="N1" s="143"/>
      <c r="O1" s="143"/>
    </row>
    <row r="2" spans="1:25" x14ac:dyDescent="0.3">
      <c r="O2" s="74" t="s">
        <v>59</v>
      </c>
    </row>
    <row r="3" spans="1:25" s="78" customFormat="1" ht="19.5" customHeight="1" x14ac:dyDescent="0.2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25" s="14" customFormat="1" ht="18" customHeight="1" x14ac:dyDescent="0.3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2"/>
      <c r="M4" s="11"/>
      <c r="N4" s="11"/>
      <c r="O4" s="13"/>
    </row>
    <row r="5" spans="1:25" s="18" customFormat="1" ht="17.25" customHeight="1" x14ac:dyDescent="0.3">
      <c r="A5" s="15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67"/>
      <c r="M5" s="33" t="s">
        <v>44</v>
      </c>
      <c r="N5" s="67" t="s">
        <v>47</v>
      </c>
      <c r="O5" s="34" t="s">
        <v>45</v>
      </c>
    </row>
    <row r="6" spans="1:25" s="23" customFormat="1" ht="17.25" customHeight="1" x14ac:dyDescent="0.3">
      <c r="A6" s="19" t="s">
        <v>5</v>
      </c>
      <c r="B6" s="20"/>
      <c r="C6" s="20"/>
      <c r="D6" s="100"/>
      <c r="E6" s="100"/>
      <c r="F6" s="20"/>
      <c r="G6" s="20"/>
      <c r="H6" s="20"/>
      <c r="I6" s="20"/>
      <c r="J6" s="20"/>
      <c r="K6" s="20"/>
      <c r="L6" s="21"/>
      <c r="M6" s="21"/>
      <c r="N6" s="21"/>
      <c r="O6" s="22"/>
    </row>
    <row r="7" spans="1:25" s="23" customFormat="1" ht="20.25" customHeight="1" x14ac:dyDescent="0.3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6"/>
      <c r="L7" s="114" t="s">
        <v>7</v>
      </c>
      <c r="M7" s="115"/>
      <c r="N7" s="59" t="s">
        <v>8</v>
      </c>
      <c r="O7" s="59" t="s">
        <v>35</v>
      </c>
    </row>
    <row r="8" spans="1:25" s="18" customFormat="1" ht="19.5" customHeight="1" x14ac:dyDescent="0.3">
      <c r="A8" s="28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146"/>
      <c r="M8" s="147"/>
      <c r="N8" s="130"/>
      <c r="O8" s="130"/>
    </row>
    <row r="9" spans="1:25" s="18" customFormat="1" ht="18" customHeight="1" x14ac:dyDescent="0.3">
      <c r="A9" s="32" t="s">
        <v>32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48"/>
      <c r="M9" s="149"/>
      <c r="N9" s="131"/>
      <c r="O9" s="131"/>
    </row>
    <row r="10" spans="1:25" s="18" customFormat="1" ht="22.5" customHeight="1" x14ac:dyDescent="0.3">
      <c r="A10" s="37" t="s">
        <v>1</v>
      </c>
      <c r="B10" s="37" t="s">
        <v>3</v>
      </c>
      <c r="C10" s="101" t="s">
        <v>4</v>
      </c>
      <c r="D10" s="101"/>
      <c r="E10" s="101"/>
      <c r="F10" s="101"/>
      <c r="G10" s="101"/>
      <c r="H10" s="101"/>
      <c r="I10" s="101"/>
      <c r="J10" s="101"/>
      <c r="K10" s="101"/>
      <c r="L10" s="102" t="s">
        <v>2</v>
      </c>
      <c r="M10" s="102"/>
      <c r="N10" s="102"/>
      <c r="O10" s="102"/>
    </row>
    <row r="11" spans="1:25" s="18" customFormat="1" ht="18" customHeight="1" x14ac:dyDescent="0.3">
      <c r="A11" s="103"/>
      <c r="B11" s="103"/>
      <c r="C11" s="101" t="s">
        <v>13</v>
      </c>
      <c r="D11" s="101"/>
      <c r="E11" s="101"/>
      <c r="F11" s="101" t="s">
        <v>14</v>
      </c>
      <c r="G11" s="101"/>
      <c r="H11" s="101"/>
      <c r="I11" s="101" t="s">
        <v>15</v>
      </c>
      <c r="J11" s="101"/>
      <c r="K11" s="101"/>
      <c r="L11" s="102"/>
      <c r="M11" s="102"/>
      <c r="N11" s="102"/>
      <c r="O11" s="102"/>
    </row>
    <row r="12" spans="1:25" s="18" customFormat="1" ht="19.5" x14ac:dyDescent="0.3">
      <c r="A12" s="103"/>
      <c r="B12" s="103"/>
      <c r="C12" s="59" t="s">
        <v>7</v>
      </c>
      <c r="D12" s="59" t="s">
        <v>8</v>
      </c>
      <c r="E12" s="59" t="s">
        <v>35</v>
      </c>
      <c r="F12" s="59" t="s">
        <v>7</v>
      </c>
      <c r="G12" s="59" t="s">
        <v>8</v>
      </c>
      <c r="H12" s="59" t="s">
        <v>35</v>
      </c>
      <c r="I12" s="59" t="s">
        <v>7</v>
      </c>
      <c r="J12" s="59" t="s">
        <v>8</v>
      </c>
      <c r="K12" s="59" t="s">
        <v>35</v>
      </c>
      <c r="L12" s="114" t="s">
        <v>7</v>
      </c>
      <c r="M12" s="115"/>
      <c r="N12" s="59" t="s">
        <v>8</v>
      </c>
      <c r="O12" s="59" t="s">
        <v>35</v>
      </c>
    </row>
    <row r="13" spans="1:25" s="18" customFormat="1" ht="31.5" customHeight="1" x14ac:dyDescent="0.3">
      <c r="A13" s="92" t="s">
        <v>9</v>
      </c>
      <c r="B13" s="38" t="s">
        <v>10</v>
      </c>
      <c r="C13" s="68"/>
      <c r="D13" s="68"/>
      <c r="E13" s="68"/>
      <c r="F13" s="68"/>
      <c r="G13" s="68"/>
      <c r="H13" s="68"/>
      <c r="I13" s="68"/>
      <c r="J13" s="68"/>
      <c r="K13" s="68"/>
      <c r="L13" s="132">
        <f>ROUNDDOWN(W13/10000,0)</f>
        <v>0</v>
      </c>
      <c r="M13" s="133">
        <f t="shared" ref="M13" si="0">ROUNDDOWN(L13/10000,0)</f>
        <v>0</v>
      </c>
      <c r="N13" s="38">
        <f>ROUNDDOWN(Y13/100,0)</f>
        <v>0</v>
      </c>
      <c r="O13" s="38">
        <f>W13-X13*10000-N13*100</f>
        <v>0</v>
      </c>
      <c r="P13" s="18">
        <f>C13*10000+D13*100+E13</f>
        <v>0</v>
      </c>
      <c r="S13" s="18">
        <f>F13*10000+G13*100+H13</f>
        <v>0</v>
      </c>
      <c r="V13" s="18">
        <f>I13*10000+J13*100+K13</f>
        <v>0</v>
      </c>
      <c r="W13" s="18">
        <f>SUM(P13:V13)</f>
        <v>0</v>
      </c>
      <c r="X13" s="18">
        <f>ROUNDDOWN(W13/10000,0)</f>
        <v>0</v>
      </c>
      <c r="Y13" s="18">
        <f>W13-X13*10000</f>
        <v>0</v>
      </c>
    </row>
    <row r="14" spans="1:25" s="18" customFormat="1" ht="31.5" customHeight="1" x14ac:dyDescent="0.3">
      <c r="A14" s="92"/>
      <c r="B14" s="38" t="s">
        <v>11</v>
      </c>
      <c r="C14" s="68"/>
      <c r="D14" s="68"/>
      <c r="E14" s="68"/>
      <c r="F14" s="68"/>
      <c r="G14" s="68"/>
      <c r="H14" s="68"/>
      <c r="I14" s="68"/>
      <c r="J14" s="68"/>
      <c r="K14" s="68"/>
      <c r="L14" s="132">
        <f t="shared" ref="L14:L24" si="1">ROUNDDOWN(W14/10000,0)</f>
        <v>0</v>
      </c>
      <c r="M14" s="133">
        <f t="shared" ref="M14" si="2">ROUNDDOWN(L14/10000,0)</f>
        <v>0</v>
      </c>
      <c r="N14" s="38">
        <f t="shared" ref="N14:N26" si="3">ROUNDDOWN(Y14/100,0)</f>
        <v>0</v>
      </c>
      <c r="O14" s="38">
        <f t="shared" ref="O14:O26" si="4">W14-X14*10000-N14*100</f>
        <v>0</v>
      </c>
      <c r="P14" s="18">
        <f t="shared" ref="P14:P25" si="5">C14*10000+D14*100+E14</f>
        <v>0</v>
      </c>
      <c r="S14" s="18">
        <f t="shared" ref="S14:S26" si="6">F14*10000+G14*100+H14</f>
        <v>0</v>
      </c>
      <c r="V14" s="18">
        <f t="shared" ref="V14:V26" si="7">I14*10000+J14*100+K14</f>
        <v>0</v>
      </c>
      <c r="W14" s="18">
        <f t="shared" ref="W14:W26" si="8">SUM(P14:V14)</f>
        <v>0</v>
      </c>
      <c r="X14" s="18">
        <f t="shared" ref="X14:X26" si="9">ROUNDDOWN(W14/10000,0)</f>
        <v>0</v>
      </c>
      <c r="Y14" s="18">
        <f t="shared" ref="Y14:Y26" si="10">W14-X14*10000</f>
        <v>0</v>
      </c>
    </row>
    <row r="15" spans="1:25" s="18" customFormat="1" ht="31.5" customHeight="1" x14ac:dyDescent="0.3">
      <c r="A15" s="93"/>
      <c r="B15" s="38" t="s">
        <v>12</v>
      </c>
      <c r="C15" s="68"/>
      <c r="D15" s="68"/>
      <c r="E15" s="68"/>
      <c r="F15" s="68"/>
      <c r="G15" s="68"/>
      <c r="H15" s="68"/>
      <c r="I15" s="68"/>
      <c r="J15" s="68"/>
      <c r="K15" s="68"/>
      <c r="L15" s="132">
        <f t="shared" si="1"/>
        <v>0</v>
      </c>
      <c r="M15" s="133">
        <f t="shared" ref="M15" si="11">ROUNDDOWN(L15/10000,0)</f>
        <v>0</v>
      </c>
      <c r="N15" s="38">
        <f t="shared" si="3"/>
        <v>0</v>
      </c>
      <c r="O15" s="38">
        <f t="shared" si="4"/>
        <v>0</v>
      </c>
      <c r="P15" s="18">
        <f t="shared" si="5"/>
        <v>0</v>
      </c>
      <c r="S15" s="18">
        <f t="shared" si="6"/>
        <v>0</v>
      </c>
      <c r="V15" s="18">
        <f t="shared" si="7"/>
        <v>0</v>
      </c>
      <c r="W15" s="18">
        <f t="shared" si="8"/>
        <v>0</v>
      </c>
      <c r="X15" s="18">
        <f t="shared" si="9"/>
        <v>0</v>
      </c>
      <c r="Y15" s="18">
        <f t="shared" si="10"/>
        <v>0</v>
      </c>
    </row>
    <row r="16" spans="1:25" s="18" customFormat="1" ht="31.5" customHeight="1" x14ac:dyDescent="0.3">
      <c r="A16" s="92" t="s">
        <v>17</v>
      </c>
      <c r="B16" s="38" t="s">
        <v>10</v>
      </c>
      <c r="C16" s="68"/>
      <c r="D16" s="68"/>
      <c r="E16" s="68"/>
      <c r="F16" s="68"/>
      <c r="G16" s="68"/>
      <c r="H16" s="68"/>
      <c r="I16" s="68"/>
      <c r="J16" s="68"/>
      <c r="K16" s="68"/>
      <c r="L16" s="132">
        <f t="shared" si="1"/>
        <v>0</v>
      </c>
      <c r="M16" s="133">
        <f t="shared" ref="M16" si="12">ROUNDDOWN(L16/10000,0)</f>
        <v>0</v>
      </c>
      <c r="N16" s="38">
        <f t="shared" si="3"/>
        <v>0</v>
      </c>
      <c r="O16" s="38">
        <f t="shared" si="4"/>
        <v>0</v>
      </c>
      <c r="P16" s="18">
        <f t="shared" si="5"/>
        <v>0</v>
      </c>
      <c r="S16" s="18">
        <f t="shared" si="6"/>
        <v>0</v>
      </c>
      <c r="V16" s="18">
        <f t="shared" si="7"/>
        <v>0</v>
      </c>
      <c r="W16" s="18">
        <f t="shared" si="8"/>
        <v>0</v>
      </c>
      <c r="X16" s="18">
        <f t="shared" si="9"/>
        <v>0</v>
      </c>
      <c r="Y16" s="18">
        <f t="shared" si="10"/>
        <v>0</v>
      </c>
    </row>
    <row r="17" spans="1:25" s="18" customFormat="1" ht="31.5" customHeight="1" x14ac:dyDescent="0.3">
      <c r="A17" s="92"/>
      <c r="B17" s="38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132">
        <f t="shared" si="1"/>
        <v>0</v>
      </c>
      <c r="M17" s="133">
        <f t="shared" ref="M17" si="13">ROUNDDOWN(L17/10000,0)</f>
        <v>0</v>
      </c>
      <c r="N17" s="38">
        <f t="shared" si="3"/>
        <v>0</v>
      </c>
      <c r="O17" s="38">
        <f t="shared" si="4"/>
        <v>0</v>
      </c>
      <c r="P17" s="18">
        <f t="shared" si="5"/>
        <v>0</v>
      </c>
      <c r="S17" s="18">
        <f t="shared" si="6"/>
        <v>0</v>
      </c>
      <c r="V17" s="18">
        <f t="shared" si="7"/>
        <v>0</v>
      </c>
      <c r="W17" s="18">
        <f t="shared" si="8"/>
        <v>0</v>
      </c>
      <c r="X17" s="18">
        <f t="shared" si="9"/>
        <v>0</v>
      </c>
      <c r="Y17" s="18">
        <f t="shared" si="10"/>
        <v>0</v>
      </c>
    </row>
    <row r="18" spans="1:25" s="18" customFormat="1" ht="31.5" customHeight="1" x14ac:dyDescent="0.3">
      <c r="A18" s="93"/>
      <c r="B18" s="38" t="s">
        <v>12</v>
      </c>
      <c r="C18" s="68"/>
      <c r="D18" s="68"/>
      <c r="E18" s="68"/>
      <c r="F18" s="68"/>
      <c r="G18" s="68"/>
      <c r="H18" s="68"/>
      <c r="I18" s="68"/>
      <c r="J18" s="68"/>
      <c r="K18" s="68"/>
      <c r="L18" s="132">
        <f t="shared" si="1"/>
        <v>0</v>
      </c>
      <c r="M18" s="133">
        <f t="shared" ref="M18" si="14">ROUNDDOWN(L18/10000,0)</f>
        <v>0</v>
      </c>
      <c r="N18" s="38">
        <f t="shared" si="3"/>
        <v>0</v>
      </c>
      <c r="O18" s="38">
        <f t="shared" si="4"/>
        <v>0</v>
      </c>
      <c r="P18" s="18">
        <f t="shared" si="5"/>
        <v>0</v>
      </c>
      <c r="S18" s="18">
        <f t="shared" si="6"/>
        <v>0</v>
      </c>
      <c r="V18" s="18">
        <f t="shared" si="7"/>
        <v>0</v>
      </c>
      <c r="W18" s="18">
        <f t="shared" si="8"/>
        <v>0</v>
      </c>
      <c r="X18" s="18">
        <f t="shared" si="9"/>
        <v>0</v>
      </c>
      <c r="Y18" s="18">
        <f t="shared" si="10"/>
        <v>0</v>
      </c>
    </row>
    <row r="19" spans="1:25" s="18" customFormat="1" ht="31.5" customHeight="1" x14ac:dyDescent="0.3">
      <c r="A19" s="94" t="s">
        <v>18</v>
      </c>
      <c r="B19" s="39" t="s">
        <v>10</v>
      </c>
      <c r="C19" s="68"/>
      <c r="D19" s="68"/>
      <c r="E19" s="68"/>
      <c r="F19" s="68"/>
      <c r="G19" s="68"/>
      <c r="H19" s="68"/>
      <c r="I19" s="68"/>
      <c r="J19" s="68"/>
      <c r="K19" s="68"/>
      <c r="L19" s="132">
        <f t="shared" si="1"/>
        <v>0</v>
      </c>
      <c r="M19" s="133">
        <f t="shared" ref="M19" si="15">ROUNDDOWN(L19/10000,0)</f>
        <v>0</v>
      </c>
      <c r="N19" s="38">
        <f t="shared" si="3"/>
        <v>0</v>
      </c>
      <c r="O19" s="38">
        <f t="shared" si="4"/>
        <v>0</v>
      </c>
      <c r="P19" s="18">
        <f t="shared" si="5"/>
        <v>0</v>
      </c>
      <c r="S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0</v>
      </c>
      <c r="Y19" s="18">
        <f t="shared" si="10"/>
        <v>0</v>
      </c>
    </row>
    <row r="20" spans="1:25" s="18" customFormat="1" ht="31.5" customHeight="1" x14ac:dyDescent="0.3">
      <c r="A20" s="95"/>
      <c r="B20" s="39" t="s">
        <v>11</v>
      </c>
      <c r="C20" s="68"/>
      <c r="D20" s="68"/>
      <c r="E20" s="68"/>
      <c r="F20" s="68"/>
      <c r="G20" s="68"/>
      <c r="H20" s="68"/>
      <c r="I20" s="68"/>
      <c r="J20" s="68"/>
      <c r="K20" s="68"/>
      <c r="L20" s="132">
        <f t="shared" si="1"/>
        <v>0</v>
      </c>
      <c r="M20" s="133">
        <f t="shared" ref="M20" si="16">ROUNDDOWN(L20/10000,0)</f>
        <v>0</v>
      </c>
      <c r="N20" s="38">
        <f t="shared" si="3"/>
        <v>0</v>
      </c>
      <c r="O20" s="38">
        <f t="shared" si="4"/>
        <v>0</v>
      </c>
      <c r="P20" s="18">
        <f t="shared" si="5"/>
        <v>0</v>
      </c>
      <c r="S20" s="18">
        <f t="shared" si="6"/>
        <v>0</v>
      </c>
      <c r="V20" s="18">
        <f t="shared" si="7"/>
        <v>0</v>
      </c>
      <c r="W20" s="18">
        <f t="shared" si="8"/>
        <v>0</v>
      </c>
      <c r="X20" s="18">
        <f t="shared" si="9"/>
        <v>0</v>
      </c>
      <c r="Y20" s="18">
        <f t="shared" si="10"/>
        <v>0</v>
      </c>
    </row>
    <row r="21" spans="1:25" s="18" customFormat="1" ht="31.5" customHeight="1" x14ac:dyDescent="0.3">
      <c r="A21" s="96"/>
      <c r="B21" s="39" t="s">
        <v>12</v>
      </c>
      <c r="C21" s="68"/>
      <c r="D21" s="68"/>
      <c r="E21" s="68"/>
      <c r="F21" s="68"/>
      <c r="G21" s="68"/>
      <c r="H21" s="68"/>
      <c r="I21" s="68"/>
      <c r="J21" s="68"/>
      <c r="K21" s="68"/>
      <c r="L21" s="132">
        <f t="shared" si="1"/>
        <v>0</v>
      </c>
      <c r="M21" s="133">
        <f t="shared" ref="M21" si="17">ROUNDDOWN(L21/10000,0)</f>
        <v>0</v>
      </c>
      <c r="N21" s="38">
        <f t="shared" si="3"/>
        <v>0</v>
      </c>
      <c r="O21" s="38">
        <f t="shared" si="4"/>
        <v>0</v>
      </c>
      <c r="P21" s="18">
        <f t="shared" si="5"/>
        <v>0</v>
      </c>
      <c r="S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0</v>
      </c>
      <c r="Y21" s="18">
        <f t="shared" si="10"/>
        <v>0</v>
      </c>
    </row>
    <row r="22" spans="1:25" s="18" customFormat="1" ht="31.5" customHeight="1" x14ac:dyDescent="0.3">
      <c r="A22" s="94" t="s">
        <v>19</v>
      </c>
      <c r="B22" s="39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132">
        <f t="shared" ref="L22" si="18">ROUNDDOWN(W22/10000,0)</f>
        <v>0</v>
      </c>
      <c r="M22" s="133">
        <f t="shared" ref="M22" si="19">ROUNDDOWN(L22/10000,0)</f>
        <v>0</v>
      </c>
      <c r="N22" s="38">
        <f t="shared" si="3"/>
        <v>0</v>
      </c>
      <c r="O22" s="38">
        <f t="shared" si="4"/>
        <v>0</v>
      </c>
      <c r="P22" s="18">
        <f t="shared" si="5"/>
        <v>0</v>
      </c>
      <c r="S22" s="18">
        <f t="shared" si="6"/>
        <v>0</v>
      </c>
      <c r="V22" s="18">
        <f t="shared" si="7"/>
        <v>0</v>
      </c>
      <c r="W22" s="18">
        <f t="shared" si="8"/>
        <v>0</v>
      </c>
      <c r="X22" s="18">
        <f t="shared" si="9"/>
        <v>0</v>
      </c>
      <c r="Y22" s="18">
        <f t="shared" si="10"/>
        <v>0</v>
      </c>
    </row>
    <row r="23" spans="1:25" s="18" customFormat="1" ht="31.5" customHeight="1" x14ac:dyDescent="0.3">
      <c r="A23" s="95"/>
      <c r="B23" s="39" t="s">
        <v>11</v>
      </c>
      <c r="C23" s="68"/>
      <c r="D23" s="68"/>
      <c r="E23" s="68"/>
      <c r="F23" s="68"/>
      <c r="G23" s="68"/>
      <c r="H23" s="68"/>
      <c r="I23" s="68"/>
      <c r="J23" s="68"/>
      <c r="K23" s="68"/>
      <c r="L23" s="132">
        <f t="shared" si="1"/>
        <v>0</v>
      </c>
      <c r="M23" s="133">
        <f t="shared" ref="M23" si="20">ROUNDDOWN(L23/10000,0)</f>
        <v>0</v>
      </c>
      <c r="N23" s="38">
        <f t="shared" si="3"/>
        <v>0</v>
      </c>
      <c r="O23" s="38">
        <f t="shared" si="4"/>
        <v>0</v>
      </c>
      <c r="P23" s="18">
        <f t="shared" si="5"/>
        <v>0</v>
      </c>
      <c r="S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18">
        <f t="shared" si="10"/>
        <v>0</v>
      </c>
    </row>
    <row r="24" spans="1:25" s="18" customFormat="1" ht="31.5" customHeight="1" x14ac:dyDescent="0.3">
      <c r="A24" s="96"/>
      <c r="B24" s="39" t="s">
        <v>12</v>
      </c>
      <c r="C24" s="68"/>
      <c r="D24" s="68"/>
      <c r="E24" s="68"/>
      <c r="F24" s="68"/>
      <c r="G24" s="68"/>
      <c r="H24" s="68"/>
      <c r="I24" s="68"/>
      <c r="J24" s="68"/>
      <c r="K24" s="68"/>
      <c r="L24" s="132">
        <f t="shared" si="1"/>
        <v>0</v>
      </c>
      <c r="M24" s="133">
        <f t="shared" ref="M24" si="21">ROUNDDOWN(L24/10000,0)</f>
        <v>0</v>
      </c>
      <c r="N24" s="38">
        <f>ROUNDDOWN(Y24/100,0)</f>
        <v>0</v>
      </c>
      <c r="O24" s="38">
        <f t="shared" si="4"/>
        <v>0</v>
      </c>
      <c r="P24" s="18">
        <f t="shared" si="5"/>
        <v>0</v>
      </c>
      <c r="S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18">
        <f t="shared" si="10"/>
        <v>0</v>
      </c>
    </row>
    <row r="25" spans="1:25" s="18" customFormat="1" ht="35.1" customHeight="1" x14ac:dyDescent="0.3">
      <c r="A25" s="24" t="s">
        <v>20</v>
      </c>
      <c r="B25" s="25"/>
      <c r="C25" s="90"/>
      <c r="D25" s="90"/>
      <c r="E25" s="90"/>
      <c r="F25" s="25"/>
      <c r="G25" s="25"/>
      <c r="H25" s="25"/>
      <c r="I25" s="25"/>
      <c r="J25" s="25"/>
      <c r="K25" s="26"/>
      <c r="L25" s="132">
        <f>ROUNDDOWN(W25/10000,0)</f>
        <v>0</v>
      </c>
      <c r="M25" s="133">
        <f t="shared" ref="M25" si="22">ROUNDDOWN(L25/10000,0)</f>
        <v>0</v>
      </c>
      <c r="N25" s="38">
        <f t="shared" si="3"/>
        <v>0</v>
      </c>
      <c r="O25" s="38">
        <f>W25-X25*10000-N25*100</f>
        <v>0</v>
      </c>
      <c r="P25" s="18">
        <f t="shared" si="5"/>
        <v>0</v>
      </c>
      <c r="S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18">
        <f t="shared" si="10"/>
        <v>0</v>
      </c>
    </row>
    <row r="26" spans="1:25" s="18" customFormat="1" ht="35.1" customHeight="1" x14ac:dyDescent="0.3">
      <c r="A26" s="41" t="s">
        <v>21</v>
      </c>
      <c r="B26" s="21"/>
      <c r="C26" s="90"/>
      <c r="D26" s="90"/>
      <c r="E26" s="90"/>
      <c r="F26" s="21"/>
      <c r="G26" s="21"/>
      <c r="H26" s="21"/>
      <c r="I26" s="21"/>
      <c r="J26" s="21"/>
      <c r="K26" s="22"/>
      <c r="L26" s="132">
        <f>ROUNDDOWN(W26/10000,0)</f>
        <v>0</v>
      </c>
      <c r="M26" s="133">
        <f t="shared" ref="M26" si="23">ROUNDDOWN(L26/10000,0)</f>
        <v>0</v>
      </c>
      <c r="N26" s="38">
        <f t="shared" si="3"/>
        <v>0</v>
      </c>
      <c r="O26" s="38">
        <f t="shared" si="4"/>
        <v>0</v>
      </c>
      <c r="P26" s="18">
        <f>C26*10000+D26*100+E26</f>
        <v>0</v>
      </c>
      <c r="S26" s="18">
        <f t="shared" si="6"/>
        <v>0</v>
      </c>
      <c r="V26" s="18">
        <f t="shared" si="7"/>
        <v>0</v>
      </c>
      <c r="W26" s="18">
        <f t="shared" si="8"/>
        <v>0</v>
      </c>
      <c r="X26" s="18">
        <f t="shared" si="9"/>
        <v>0</v>
      </c>
      <c r="Y26" s="18">
        <f t="shared" si="10"/>
        <v>0</v>
      </c>
    </row>
    <row r="27" spans="1:25" s="18" customFormat="1" ht="17.25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4"/>
      <c r="M27" s="64"/>
      <c r="N27" s="23"/>
      <c r="O27" s="23"/>
    </row>
    <row r="28" spans="1:25" s="18" customFormat="1" ht="26.25" customHeight="1" x14ac:dyDescent="0.3">
      <c r="A28" s="24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114" t="s">
        <v>7</v>
      </c>
      <c r="M28" s="115"/>
      <c r="N28" s="42" t="s">
        <v>8</v>
      </c>
      <c r="O28" s="42" t="s">
        <v>35</v>
      </c>
    </row>
    <row r="29" spans="1:25" s="18" customFormat="1" ht="31.5" customHeigh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37"/>
      <c r="M29" s="138"/>
      <c r="N29" s="141"/>
      <c r="O29" s="141"/>
      <c r="P29" s="136"/>
      <c r="Q29" s="136"/>
      <c r="R29" s="136"/>
      <c r="S29" s="136"/>
      <c r="T29" s="136"/>
      <c r="U29" s="136"/>
      <c r="V29" s="136"/>
      <c r="W29" s="136"/>
      <c r="X29" s="136"/>
      <c r="Y29" s="136"/>
    </row>
    <row r="30" spans="1:25" s="18" customFormat="1" ht="31.5" customHeight="1" x14ac:dyDescent="0.3">
      <c r="A30" s="15"/>
      <c r="B30" s="45" t="s">
        <v>24</v>
      </c>
      <c r="C30" s="45"/>
      <c r="D30" s="45"/>
      <c r="E30" s="45"/>
      <c r="F30" s="45"/>
      <c r="G30" s="45"/>
      <c r="H30" s="45"/>
      <c r="I30" s="45"/>
      <c r="J30" s="45"/>
      <c r="K30" s="45"/>
      <c r="L30" s="139"/>
      <c r="M30" s="140"/>
      <c r="N30" s="142"/>
      <c r="O30" s="142"/>
      <c r="P30" s="136"/>
      <c r="Q30" s="136"/>
      <c r="R30" s="136"/>
      <c r="S30" s="136"/>
      <c r="T30" s="136"/>
      <c r="U30" s="136"/>
      <c r="V30" s="136"/>
      <c r="W30" s="136"/>
      <c r="X30" s="136"/>
      <c r="Y30" s="136"/>
    </row>
    <row r="31" spans="1:25" s="18" customFormat="1" ht="31.5" customHeight="1" x14ac:dyDescent="0.3">
      <c r="A31" s="48"/>
      <c r="B31" s="45" t="s">
        <v>25</v>
      </c>
      <c r="C31" s="45"/>
      <c r="D31" s="45"/>
      <c r="E31" s="45"/>
      <c r="F31" s="45"/>
      <c r="G31" s="45"/>
      <c r="H31" s="45"/>
      <c r="I31" s="45"/>
      <c r="J31" s="45"/>
      <c r="K31" s="47"/>
      <c r="L31" s="134"/>
      <c r="M31" s="135"/>
      <c r="N31" s="69"/>
      <c r="O31" s="69"/>
    </row>
    <row r="32" spans="1:25" s="18" customFormat="1" ht="31.5" customHeight="1" x14ac:dyDescent="0.3">
      <c r="A32" s="49" t="s">
        <v>26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134"/>
      <c r="M32" s="135"/>
      <c r="N32" s="68"/>
      <c r="O32" s="68"/>
    </row>
    <row r="33" spans="1:15" s="18" customFormat="1" ht="31.5" customHeight="1" x14ac:dyDescent="0.3">
      <c r="A33" s="49" t="s">
        <v>27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134"/>
      <c r="M33" s="135"/>
      <c r="N33" s="68"/>
      <c r="O33" s="68"/>
    </row>
    <row r="34" spans="1:15" s="18" customFormat="1" ht="31.5" customHeight="1" x14ac:dyDescent="0.3">
      <c r="A34" s="49" t="s">
        <v>28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134"/>
      <c r="M34" s="135"/>
      <c r="N34" s="68"/>
      <c r="O34" s="68"/>
    </row>
    <row r="35" spans="1:15" s="18" customFormat="1" ht="31.5" customHeight="1" x14ac:dyDescent="0.3">
      <c r="A35" s="49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  <c r="L35" s="134"/>
      <c r="M35" s="135"/>
      <c r="N35" s="68"/>
      <c r="O35" s="68"/>
    </row>
    <row r="36" spans="1:15" s="18" customFormat="1" ht="31.5" customHeight="1" x14ac:dyDescent="0.3">
      <c r="A36" s="97" t="s">
        <v>34</v>
      </c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134"/>
      <c r="M36" s="135"/>
      <c r="N36" s="70"/>
      <c r="O36" s="70"/>
    </row>
    <row r="37" spans="1:15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65"/>
      <c r="M37" s="65"/>
      <c r="N37" s="53"/>
      <c r="O37" s="53"/>
    </row>
    <row r="38" spans="1:15" s="58" customFormat="1" ht="35.1" customHeight="1" x14ac:dyDescent="0.3">
      <c r="A38" s="54" t="s">
        <v>30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144">
        <f>L45</f>
        <v>0</v>
      </c>
      <c r="M38" s="145"/>
      <c r="N38" s="57">
        <f>N45</f>
        <v>0</v>
      </c>
      <c r="O38" s="57">
        <f>L44-L45*10000-N45*100</f>
        <v>0</v>
      </c>
    </row>
    <row r="40" spans="1:15" ht="47.25" customHeight="1" x14ac:dyDescent="0.3">
      <c r="A40" s="3" t="s">
        <v>38</v>
      </c>
      <c r="I40" s="3" t="s">
        <v>40</v>
      </c>
    </row>
    <row r="41" spans="1:15" x14ac:dyDescent="0.3">
      <c r="A41" s="3" t="s">
        <v>39</v>
      </c>
      <c r="I41" s="3" t="s">
        <v>41</v>
      </c>
    </row>
    <row r="42" spans="1:15" hidden="1" x14ac:dyDescent="0.3"/>
    <row r="43" spans="1:15" hidden="1" x14ac:dyDescent="0.3">
      <c r="L43" s="111">
        <f>SUM(L13:M36)</f>
        <v>0</v>
      </c>
      <c r="M43" s="111"/>
      <c r="N43" s="3">
        <f>SUM(N13:N36)</f>
        <v>0</v>
      </c>
      <c r="O43" s="3">
        <f>SUM(O13:O36)</f>
        <v>0</v>
      </c>
    </row>
    <row r="44" spans="1:15" hidden="1" x14ac:dyDescent="0.3">
      <c r="L44" s="111">
        <f>L43*10000+N43*100+O43</f>
        <v>0</v>
      </c>
      <c r="M44" s="111"/>
      <c r="N44" s="3">
        <f>(L44/10000-L45)*100</f>
        <v>0</v>
      </c>
    </row>
    <row r="45" spans="1:15" hidden="1" x14ac:dyDescent="0.3">
      <c r="L45" s="111">
        <f>ROUNDDOWN(L44/10000,0)</f>
        <v>0</v>
      </c>
      <c r="M45" s="111"/>
      <c r="N45" s="63">
        <f>ROUNDDOWN(N44,0)</f>
        <v>0</v>
      </c>
      <c r="O45" s="63"/>
    </row>
    <row r="46" spans="1:15" x14ac:dyDescent="0.3">
      <c r="O46" s="74" t="s">
        <v>58</v>
      </c>
    </row>
    <row r="47" spans="1:15" ht="17.25" x14ac:dyDescent="0.3">
      <c r="A47" s="86" t="s">
        <v>66</v>
      </c>
      <c r="C47" s="67"/>
      <c r="D47" s="86" t="s">
        <v>60</v>
      </c>
      <c r="I47" s="67"/>
      <c r="J47" s="86" t="s">
        <v>65</v>
      </c>
      <c r="O47" s="74"/>
    </row>
    <row r="48" spans="1:15" ht="39.75" customHeight="1" x14ac:dyDescent="0.3">
      <c r="A48" s="128" t="s">
        <v>63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5" x14ac:dyDescent="0.3">
      <c r="A49" s="3" t="s">
        <v>64</v>
      </c>
    </row>
    <row r="51" spans="1:15" ht="36.75" customHeight="1" x14ac:dyDescent="0.3">
      <c r="A51" s="110" t="s">
        <v>48</v>
      </c>
      <c r="B51" s="110" t="s">
        <v>49</v>
      </c>
      <c r="C51" s="116" t="s">
        <v>2</v>
      </c>
      <c r="D51" s="117"/>
      <c r="E51" s="118"/>
      <c r="F51" s="116" t="s">
        <v>50</v>
      </c>
      <c r="G51" s="117"/>
      <c r="H51" s="118"/>
      <c r="I51" s="122" t="s">
        <v>57</v>
      </c>
      <c r="J51" s="123"/>
      <c r="K51" s="123"/>
      <c r="L51" s="123"/>
      <c r="M51" s="124"/>
      <c r="N51" s="104" t="s">
        <v>62</v>
      </c>
      <c r="O51" s="105"/>
    </row>
    <row r="52" spans="1:15" ht="36.75" customHeight="1" x14ac:dyDescent="0.3">
      <c r="A52" s="110"/>
      <c r="B52" s="110"/>
      <c r="C52" s="119"/>
      <c r="D52" s="120"/>
      <c r="E52" s="121"/>
      <c r="F52" s="119"/>
      <c r="G52" s="120"/>
      <c r="H52" s="121"/>
      <c r="I52" s="125"/>
      <c r="J52" s="126"/>
      <c r="K52" s="126"/>
      <c r="L52" s="126"/>
      <c r="M52" s="127"/>
      <c r="N52" s="106"/>
      <c r="O52" s="107"/>
    </row>
    <row r="53" spans="1:15" ht="47.25" customHeight="1" x14ac:dyDescent="0.3">
      <c r="A53" s="110"/>
      <c r="B53" s="110"/>
      <c r="C53" s="71" t="s">
        <v>7</v>
      </c>
      <c r="D53" s="71" t="s">
        <v>8</v>
      </c>
      <c r="E53" s="71" t="s">
        <v>35</v>
      </c>
      <c r="F53" s="71" t="s">
        <v>7</v>
      </c>
      <c r="G53" s="71" t="s">
        <v>8</v>
      </c>
      <c r="H53" s="71" t="s">
        <v>35</v>
      </c>
      <c r="I53" s="72">
        <v>1</v>
      </c>
      <c r="J53" s="72">
        <v>2</v>
      </c>
      <c r="K53" s="72">
        <v>3</v>
      </c>
      <c r="L53" s="72">
        <v>4</v>
      </c>
      <c r="M53" s="72">
        <v>5</v>
      </c>
      <c r="N53" s="87" t="s">
        <v>67</v>
      </c>
      <c r="O53" s="88" t="s">
        <v>7</v>
      </c>
    </row>
    <row r="54" spans="1:15" ht="30.75" customHeight="1" x14ac:dyDescent="0.3">
      <c r="A54" s="84"/>
      <c r="B54" s="84"/>
      <c r="C54" s="79"/>
      <c r="D54" s="79"/>
      <c r="E54" s="79"/>
      <c r="F54" s="80"/>
      <c r="G54" s="80"/>
      <c r="H54" s="80"/>
      <c r="I54" s="85"/>
      <c r="J54" s="85"/>
      <c r="K54" s="85"/>
      <c r="L54" s="85"/>
      <c r="M54" s="85"/>
      <c r="N54" s="89"/>
      <c r="O54" s="91" t="str">
        <f>IF(N54=0,"",(((C54-F54)*10000+(D54-G54)*100+(E54-H54))*N54/10000))</f>
        <v/>
      </c>
    </row>
    <row r="55" spans="1:15" ht="30.75" customHeight="1" x14ac:dyDescent="0.3">
      <c r="A55" s="84"/>
      <c r="B55" s="84"/>
      <c r="C55" s="79"/>
      <c r="D55" s="79"/>
      <c r="E55" s="79"/>
      <c r="F55" s="80"/>
      <c r="G55" s="80"/>
      <c r="H55" s="80"/>
      <c r="I55" s="85"/>
      <c r="J55" s="85"/>
      <c r="K55" s="85"/>
      <c r="L55" s="85"/>
      <c r="M55" s="85"/>
      <c r="N55" s="89"/>
      <c r="O55" s="91" t="str">
        <f t="shared" ref="O55:O77" si="24">IF(N55=0,"",(((C55-F55)*10000+(D55-G55)*100+(E55-H55))*N55/10000))</f>
        <v/>
      </c>
    </row>
    <row r="56" spans="1:15" ht="30.75" customHeight="1" x14ac:dyDescent="0.3">
      <c r="A56" s="84"/>
      <c r="B56" s="84"/>
      <c r="C56" s="79"/>
      <c r="D56" s="79"/>
      <c r="E56" s="79"/>
      <c r="F56" s="80"/>
      <c r="G56" s="80"/>
      <c r="H56" s="80"/>
      <c r="I56" s="85"/>
      <c r="J56" s="85"/>
      <c r="K56" s="85"/>
      <c r="L56" s="85"/>
      <c r="M56" s="85"/>
      <c r="N56" s="89"/>
      <c r="O56" s="91" t="str">
        <f t="shared" si="24"/>
        <v/>
      </c>
    </row>
    <row r="57" spans="1:15" ht="30.75" customHeight="1" x14ac:dyDescent="0.3">
      <c r="A57" s="84"/>
      <c r="B57" s="84"/>
      <c r="C57" s="79"/>
      <c r="D57" s="79"/>
      <c r="E57" s="79"/>
      <c r="F57" s="80"/>
      <c r="G57" s="80"/>
      <c r="H57" s="80"/>
      <c r="I57" s="85"/>
      <c r="J57" s="85"/>
      <c r="K57" s="85"/>
      <c r="L57" s="85"/>
      <c r="M57" s="85"/>
      <c r="N57" s="89"/>
      <c r="O57" s="91" t="str">
        <f t="shared" si="24"/>
        <v/>
      </c>
    </row>
    <row r="58" spans="1:15" ht="30.75" customHeight="1" x14ac:dyDescent="0.3">
      <c r="A58" s="84"/>
      <c r="B58" s="84"/>
      <c r="C58" s="79"/>
      <c r="D58" s="79"/>
      <c r="E58" s="79"/>
      <c r="F58" s="80"/>
      <c r="G58" s="80"/>
      <c r="H58" s="80"/>
      <c r="I58" s="85"/>
      <c r="J58" s="85"/>
      <c r="K58" s="85"/>
      <c r="L58" s="85"/>
      <c r="M58" s="85"/>
      <c r="N58" s="89"/>
      <c r="O58" s="91" t="str">
        <f t="shared" si="24"/>
        <v/>
      </c>
    </row>
    <row r="59" spans="1:15" ht="30.75" customHeight="1" x14ac:dyDescent="0.3">
      <c r="A59" s="84"/>
      <c r="B59" s="84"/>
      <c r="C59" s="79"/>
      <c r="D59" s="79"/>
      <c r="E59" s="79"/>
      <c r="F59" s="80"/>
      <c r="G59" s="80"/>
      <c r="H59" s="80"/>
      <c r="I59" s="85"/>
      <c r="J59" s="85"/>
      <c r="K59" s="85"/>
      <c r="L59" s="85"/>
      <c r="M59" s="85"/>
      <c r="N59" s="89"/>
      <c r="O59" s="91" t="str">
        <f t="shared" si="24"/>
        <v/>
      </c>
    </row>
    <row r="60" spans="1:15" ht="30.75" customHeight="1" x14ac:dyDescent="0.3">
      <c r="A60" s="84"/>
      <c r="B60" s="84"/>
      <c r="C60" s="79"/>
      <c r="D60" s="79"/>
      <c r="E60" s="79"/>
      <c r="F60" s="80"/>
      <c r="G60" s="80"/>
      <c r="H60" s="80"/>
      <c r="I60" s="85"/>
      <c r="J60" s="85"/>
      <c r="K60" s="85"/>
      <c r="L60" s="85"/>
      <c r="M60" s="85"/>
      <c r="N60" s="89"/>
      <c r="O60" s="91" t="str">
        <f t="shared" si="24"/>
        <v/>
      </c>
    </row>
    <row r="61" spans="1:15" ht="30.75" customHeight="1" x14ac:dyDescent="0.3">
      <c r="A61" s="84"/>
      <c r="B61" s="84"/>
      <c r="C61" s="79"/>
      <c r="D61" s="79"/>
      <c r="E61" s="79"/>
      <c r="F61" s="80"/>
      <c r="G61" s="80"/>
      <c r="H61" s="80"/>
      <c r="I61" s="85"/>
      <c r="J61" s="85"/>
      <c r="K61" s="85"/>
      <c r="L61" s="85"/>
      <c r="M61" s="85"/>
      <c r="N61" s="89"/>
      <c r="O61" s="91" t="str">
        <f>IF(N61=0,"",(((C61-F61)*10000+(D61-G61)*100+(E61-H61))*N61/10000))</f>
        <v/>
      </c>
    </row>
    <row r="62" spans="1:15" ht="30.75" customHeight="1" x14ac:dyDescent="0.3">
      <c r="A62" s="84"/>
      <c r="B62" s="84"/>
      <c r="C62" s="79"/>
      <c r="D62" s="79"/>
      <c r="E62" s="79"/>
      <c r="F62" s="80"/>
      <c r="G62" s="80"/>
      <c r="H62" s="80"/>
      <c r="I62" s="85"/>
      <c r="J62" s="85"/>
      <c r="K62" s="85"/>
      <c r="L62" s="85"/>
      <c r="M62" s="85"/>
      <c r="N62" s="89"/>
      <c r="O62" s="91" t="str">
        <f t="shared" si="24"/>
        <v/>
      </c>
    </row>
    <row r="63" spans="1:15" ht="30.75" customHeight="1" x14ac:dyDescent="0.3">
      <c r="A63" s="84"/>
      <c r="B63" s="84"/>
      <c r="C63" s="79"/>
      <c r="D63" s="79"/>
      <c r="E63" s="79"/>
      <c r="F63" s="80"/>
      <c r="G63" s="80"/>
      <c r="H63" s="80"/>
      <c r="I63" s="85"/>
      <c r="J63" s="85"/>
      <c r="K63" s="85"/>
      <c r="L63" s="85"/>
      <c r="M63" s="85"/>
      <c r="N63" s="89"/>
      <c r="O63" s="91" t="str">
        <f t="shared" si="24"/>
        <v/>
      </c>
    </row>
    <row r="64" spans="1:15" ht="30.75" customHeight="1" x14ac:dyDescent="0.3">
      <c r="A64" s="84"/>
      <c r="B64" s="84"/>
      <c r="C64" s="79"/>
      <c r="D64" s="79"/>
      <c r="E64" s="79"/>
      <c r="F64" s="80"/>
      <c r="G64" s="80"/>
      <c r="H64" s="80"/>
      <c r="I64" s="85"/>
      <c r="J64" s="85"/>
      <c r="K64" s="85"/>
      <c r="L64" s="85"/>
      <c r="M64" s="85"/>
      <c r="N64" s="89"/>
      <c r="O64" s="91" t="str">
        <f t="shared" si="24"/>
        <v/>
      </c>
    </row>
    <row r="65" spans="1:15" ht="30.75" customHeight="1" x14ac:dyDescent="0.3">
      <c r="A65" s="84"/>
      <c r="B65" s="84"/>
      <c r="C65" s="79"/>
      <c r="D65" s="79"/>
      <c r="E65" s="79"/>
      <c r="F65" s="80"/>
      <c r="G65" s="80"/>
      <c r="H65" s="80"/>
      <c r="I65" s="85"/>
      <c r="J65" s="85"/>
      <c r="K65" s="85"/>
      <c r="L65" s="85"/>
      <c r="M65" s="85"/>
      <c r="N65" s="89"/>
      <c r="O65" s="91" t="str">
        <f t="shared" si="24"/>
        <v/>
      </c>
    </row>
    <row r="66" spans="1:15" ht="30.75" customHeight="1" x14ac:dyDescent="0.3">
      <c r="A66" s="84"/>
      <c r="B66" s="84"/>
      <c r="C66" s="79"/>
      <c r="D66" s="79"/>
      <c r="E66" s="79"/>
      <c r="F66" s="80"/>
      <c r="G66" s="80"/>
      <c r="H66" s="80"/>
      <c r="I66" s="85"/>
      <c r="J66" s="85"/>
      <c r="K66" s="85"/>
      <c r="L66" s="85"/>
      <c r="M66" s="85"/>
      <c r="N66" s="89"/>
      <c r="O66" s="91" t="str">
        <f t="shared" si="24"/>
        <v/>
      </c>
    </row>
    <row r="67" spans="1:15" ht="30.75" customHeight="1" x14ac:dyDescent="0.3">
      <c r="A67" s="84"/>
      <c r="B67" s="84"/>
      <c r="C67" s="79"/>
      <c r="D67" s="79"/>
      <c r="E67" s="79"/>
      <c r="F67" s="80"/>
      <c r="G67" s="80"/>
      <c r="H67" s="80"/>
      <c r="I67" s="85"/>
      <c r="J67" s="85"/>
      <c r="K67" s="85"/>
      <c r="L67" s="85"/>
      <c r="M67" s="85"/>
      <c r="N67" s="89"/>
      <c r="O67" s="91" t="str">
        <f t="shared" si="24"/>
        <v/>
      </c>
    </row>
    <row r="68" spans="1:15" ht="30.75" customHeight="1" x14ac:dyDescent="0.3">
      <c r="A68" s="84"/>
      <c r="B68" s="84"/>
      <c r="C68" s="79"/>
      <c r="D68" s="79"/>
      <c r="E68" s="79"/>
      <c r="F68" s="80"/>
      <c r="G68" s="80"/>
      <c r="H68" s="80"/>
      <c r="I68" s="85"/>
      <c r="J68" s="85"/>
      <c r="K68" s="85"/>
      <c r="L68" s="85"/>
      <c r="M68" s="85"/>
      <c r="N68" s="89"/>
      <c r="O68" s="91" t="str">
        <f t="shared" si="24"/>
        <v/>
      </c>
    </row>
    <row r="69" spans="1:15" ht="30.75" customHeight="1" x14ac:dyDescent="0.3">
      <c r="A69" s="84"/>
      <c r="B69" s="84"/>
      <c r="C69" s="79"/>
      <c r="D69" s="79"/>
      <c r="E69" s="79"/>
      <c r="F69" s="80"/>
      <c r="G69" s="80"/>
      <c r="H69" s="80"/>
      <c r="I69" s="85"/>
      <c r="J69" s="85"/>
      <c r="K69" s="85"/>
      <c r="L69" s="85"/>
      <c r="M69" s="85"/>
      <c r="N69" s="89"/>
      <c r="O69" s="91" t="str">
        <f t="shared" si="24"/>
        <v/>
      </c>
    </row>
    <row r="70" spans="1:15" ht="30.75" customHeight="1" x14ac:dyDescent="0.3">
      <c r="A70" s="84"/>
      <c r="B70" s="84"/>
      <c r="C70" s="79"/>
      <c r="D70" s="79"/>
      <c r="E70" s="79"/>
      <c r="F70" s="80"/>
      <c r="G70" s="80"/>
      <c r="H70" s="80"/>
      <c r="I70" s="85"/>
      <c r="J70" s="85"/>
      <c r="K70" s="85"/>
      <c r="L70" s="85"/>
      <c r="M70" s="85"/>
      <c r="N70" s="89"/>
      <c r="O70" s="91" t="str">
        <f t="shared" si="24"/>
        <v/>
      </c>
    </row>
    <row r="71" spans="1:15" ht="30.75" customHeight="1" x14ac:dyDescent="0.3">
      <c r="A71" s="84"/>
      <c r="B71" s="84"/>
      <c r="C71" s="79"/>
      <c r="D71" s="79"/>
      <c r="E71" s="79"/>
      <c r="F71" s="80"/>
      <c r="G71" s="80"/>
      <c r="H71" s="80"/>
      <c r="I71" s="85"/>
      <c r="J71" s="85"/>
      <c r="K71" s="85"/>
      <c r="L71" s="85"/>
      <c r="M71" s="85"/>
      <c r="N71" s="89"/>
      <c r="O71" s="91" t="str">
        <f t="shared" si="24"/>
        <v/>
      </c>
    </row>
    <row r="72" spans="1:15" ht="30.75" customHeight="1" x14ac:dyDescent="0.3">
      <c r="A72" s="84"/>
      <c r="B72" s="84"/>
      <c r="C72" s="79"/>
      <c r="D72" s="79"/>
      <c r="E72" s="79"/>
      <c r="F72" s="80"/>
      <c r="G72" s="80"/>
      <c r="H72" s="80"/>
      <c r="I72" s="85"/>
      <c r="J72" s="85"/>
      <c r="K72" s="85"/>
      <c r="L72" s="85"/>
      <c r="M72" s="85"/>
      <c r="N72" s="89"/>
      <c r="O72" s="91" t="str">
        <f t="shared" si="24"/>
        <v/>
      </c>
    </row>
    <row r="73" spans="1:15" ht="30.75" customHeight="1" x14ac:dyDescent="0.3">
      <c r="A73" s="84"/>
      <c r="B73" s="84"/>
      <c r="C73" s="79"/>
      <c r="D73" s="79"/>
      <c r="E73" s="79"/>
      <c r="F73" s="80"/>
      <c r="G73" s="80"/>
      <c r="H73" s="80"/>
      <c r="I73" s="85"/>
      <c r="J73" s="85"/>
      <c r="K73" s="85"/>
      <c r="L73" s="85"/>
      <c r="M73" s="85"/>
      <c r="N73" s="89"/>
      <c r="O73" s="91" t="str">
        <f t="shared" si="24"/>
        <v/>
      </c>
    </row>
    <row r="74" spans="1:15" ht="30.75" customHeight="1" x14ac:dyDescent="0.3">
      <c r="A74" s="84"/>
      <c r="B74" s="84"/>
      <c r="C74" s="79"/>
      <c r="D74" s="79"/>
      <c r="E74" s="79"/>
      <c r="F74" s="80"/>
      <c r="G74" s="80"/>
      <c r="H74" s="80"/>
      <c r="I74" s="85"/>
      <c r="J74" s="85"/>
      <c r="K74" s="85"/>
      <c r="L74" s="85"/>
      <c r="M74" s="85"/>
      <c r="N74" s="89"/>
      <c r="O74" s="91" t="str">
        <f t="shared" si="24"/>
        <v/>
      </c>
    </row>
    <row r="75" spans="1:15" ht="30.75" customHeight="1" x14ac:dyDescent="0.3">
      <c r="A75" s="84"/>
      <c r="B75" s="84"/>
      <c r="C75" s="79"/>
      <c r="D75" s="79"/>
      <c r="E75" s="79"/>
      <c r="F75" s="80"/>
      <c r="G75" s="80"/>
      <c r="H75" s="80"/>
      <c r="I75" s="85"/>
      <c r="J75" s="85"/>
      <c r="K75" s="85"/>
      <c r="L75" s="85"/>
      <c r="M75" s="85"/>
      <c r="N75" s="89"/>
      <c r="O75" s="91" t="str">
        <f t="shared" si="24"/>
        <v/>
      </c>
    </row>
    <row r="76" spans="1:15" ht="30.75" customHeight="1" x14ac:dyDescent="0.3">
      <c r="A76" s="84"/>
      <c r="B76" s="84"/>
      <c r="C76" s="79"/>
      <c r="D76" s="79"/>
      <c r="E76" s="79"/>
      <c r="F76" s="80"/>
      <c r="G76" s="80"/>
      <c r="H76" s="80"/>
      <c r="I76" s="85"/>
      <c r="J76" s="85"/>
      <c r="K76" s="85"/>
      <c r="L76" s="85"/>
      <c r="M76" s="85"/>
      <c r="N76" s="89"/>
      <c r="O76" s="91" t="str">
        <f t="shared" si="24"/>
        <v/>
      </c>
    </row>
    <row r="77" spans="1:15" ht="30.75" customHeight="1" x14ac:dyDescent="0.3">
      <c r="A77" s="84"/>
      <c r="B77" s="84"/>
      <c r="C77" s="79"/>
      <c r="D77" s="79"/>
      <c r="E77" s="79"/>
      <c r="F77" s="80"/>
      <c r="G77" s="80"/>
      <c r="H77" s="80"/>
      <c r="I77" s="85"/>
      <c r="J77" s="85"/>
      <c r="K77" s="85"/>
      <c r="L77" s="85"/>
      <c r="M77" s="85"/>
      <c r="N77" s="89"/>
      <c r="O77" s="91" t="str">
        <f t="shared" si="24"/>
        <v/>
      </c>
    </row>
    <row r="78" spans="1:15" ht="30.75" customHeight="1" x14ac:dyDescent="0.3">
      <c r="A78" s="108" t="s">
        <v>61</v>
      </c>
      <c r="B78" s="109"/>
      <c r="C78" s="81">
        <f>C91</f>
        <v>0</v>
      </c>
      <c r="D78" s="81">
        <f>D91</f>
        <v>0</v>
      </c>
      <c r="E78" s="81">
        <f>C90-C91*10000-D91*100</f>
        <v>0</v>
      </c>
      <c r="F78" s="82">
        <f>F91</f>
        <v>0</v>
      </c>
      <c r="G78" s="82">
        <f>G91</f>
        <v>0</v>
      </c>
      <c r="H78" s="82">
        <f>F90-F91*10000-G91*100</f>
        <v>0</v>
      </c>
      <c r="I78" s="83"/>
      <c r="J78" s="83"/>
      <c r="K78" s="83"/>
      <c r="L78" s="83"/>
      <c r="M78" s="83"/>
      <c r="N78" s="112">
        <f>SUM(O54:O77)</f>
        <v>0</v>
      </c>
      <c r="O78" s="113"/>
    </row>
    <row r="80" spans="1:15" x14ac:dyDescent="0.3">
      <c r="A80" s="74" t="s">
        <v>56</v>
      </c>
      <c r="B80" s="73" t="s">
        <v>51</v>
      </c>
    </row>
    <row r="81" spans="1:9" x14ac:dyDescent="0.3">
      <c r="A81"/>
      <c r="B81" s="73" t="s">
        <v>52</v>
      </c>
    </row>
    <row r="82" spans="1:9" x14ac:dyDescent="0.3">
      <c r="A82"/>
      <c r="B82" s="73" t="s">
        <v>53</v>
      </c>
    </row>
    <row r="83" spans="1:9" x14ac:dyDescent="0.3">
      <c r="A83"/>
      <c r="B83" s="73" t="s">
        <v>54</v>
      </c>
    </row>
    <row r="84" spans="1:9" x14ac:dyDescent="0.3">
      <c r="A84"/>
      <c r="B84" s="73" t="s">
        <v>55</v>
      </c>
    </row>
    <row r="86" spans="1:9" ht="62.25" customHeight="1" x14ac:dyDescent="0.3">
      <c r="A86" s="3" t="s">
        <v>38</v>
      </c>
      <c r="I86" s="3" t="s">
        <v>40</v>
      </c>
    </row>
    <row r="87" spans="1:9" x14ac:dyDescent="0.3">
      <c r="A87" s="3" t="s">
        <v>39</v>
      </c>
      <c r="I87" s="3" t="s">
        <v>41</v>
      </c>
    </row>
    <row r="89" spans="1:9" hidden="1" x14ac:dyDescent="0.3">
      <c r="C89" s="3">
        <f>SUM(C54:C77)</f>
        <v>0</v>
      </c>
      <c r="D89" s="3">
        <f t="shared" ref="D89:E89" si="25">SUM(D54:D77)</f>
        <v>0</v>
      </c>
      <c r="E89" s="3">
        <f t="shared" si="25"/>
        <v>0</v>
      </c>
      <c r="F89" s="63">
        <f>SUM(F54:F77)</f>
        <v>0</v>
      </c>
      <c r="G89" s="63">
        <f t="shared" ref="G89:H89" si="26">SUM(G54:G77)</f>
        <v>0</v>
      </c>
      <c r="H89" s="63">
        <f t="shared" si="26"/>
        <v>0</v>
      </c>
      <c r="I89" s="63"/>
    </row>
    <row r="90" spans="1:9" hidden="1" x14ac:dyDescent="0.3">
      <c r="C90" s="3">
        <f>C89*10000+D89*100+E89</f>
        <v>0</v>
      </c>
      <c r="D90" s="3">
        <f>(C90/10000-C91)*100</f>
        <v>0</v>
      </c>
      <c r="F90" s="63">
        <f>F89*10000+G89*100+H89</f>
        <v>0</v>
      </c>
      <c r="G90" s="3">
        <f>(F90/10000-F91)*100</f>
        <v>0</v>
      </c>
    </row>
    <row r="91" spans="1:9" hidden="1" x14ac:dyDescent="0.3">
      <c r="C91" s="3">
        <f>ROUNDDOWN(C90/10000,0)</f>
        <v>0</v>
      </c>
      <c r="D91" s="3">
        <f>ROUNDDOWN(D90,0)</f>
        <v>0</v>
      </c>
      <c r="F91" s="63">
        <f>ROUNDDOWN(F90/10000,0)</f>
        <v>0</v>
      </c>
      <c r="G91" s="63">
        <f>ROUNDDOWN(G90,0)</f>
        <v>0</v>
      </c>
      <c r="I91" s="63"/>
    </row>
  </sheetData>
  <sheetProtection password="F582" sheet="1" objects="1" scenarios="1" selectLockedCells="1"/>
  <mergeCells count="66">
    <mergeCell ref="J1:O1"/>
    <mergeCell ref="W29:W30"/>
    <mergeCell ref="X29:X30"/>
    <mergeCell ref="Y29:Y30"/>
    <mergeCell ref="L38:M38"/>
    <mergeCell ref="U29:U30"/>
    <mergeCell ref="V29:V30"/>
    <mergeCell ref="L17:M17"/>
    <mergeCell ref="L18:M18"/>
    <mergeCell ref="L19:M19"/>
    <mergeCell ref="L20:M20"/>
    <mergeCell ref="N8:N9"/>
    <mergeCell ref="L7:M7"/>
    <mergeCell ref="L8:M9"/>
    <mergeCell ref="L10:O11"/>
    <mergeCell ref="L28:M28"/>
    <mergeCell ref="Q29:Q30"/>
    <mergeCell ref="R29:R30"/>
    <mergeCell ref="S29:S30"/>
    <mergeCell ref="T29:T30"/>
    <mergeCell ref="L34:M34"/>
    <mergeCell ref="P29:P30"/>
    <mergeCell ref="L29:M30"/>
    <mergeCell ref="N29:N30"/>
    <mergeCell ref="O29:O30"/>
    <mergeCell ref="L23:M23"/>
    <mergeCell ref="L24:M24"/>
    <mergeCell ref="L25:M25"/>
    <mergeCell ref="L26:M26"/>
    <mergeCell ref="L43:M43"/>
    <mergeCell ref="L35:M35"/>
    <mergeCell ref="L36:M36"/>
    <mergeCell ref="O8:O9"/>
    <mergeCell ref="L13:M13"/>
    <mergeCell ref="L14:M14"/>
    <mergeCell ref="L15:M15"/>
    <mergeCell ref="L16:M16"/>
    <mergeCell ref="D6:E6"/>
    <mergeCell ref="C10:K10"/>
    <mergeCell ref="A11:A12"/>
    <mergeCell ref="B11:B12"/>
    <mergeCell ref="C11:E11"/>
    <mergeCell ref="F11:H11"/>
    <mergeCell ref="I11:K11"/>
    <mergeCell ref="L12:M12"/>
    <mergeCell ref="L44:M44"/>
    <mergeCell ref="C51:E52"/>
    <mergeCell ref="F51:H52"/>
    <mergeCell ref="I51:M52"/>
    <mergeCell ref="A48:M48"/>
    <mergeCell ref="A13:A15"/>
    <mergeCell ref="A16:A18"/>
    <mergeCell ref="A19:A21"/>
    <mergeCell ref="A22:A24"/>
    <mergeCell ref="A36:K36"/>
    <mergeCell ref="L31:M31"/>
    <mergeCell ref="L32:M32"/>
    <mergeCell ref="L33:M33"/>
    <mergeCell ref="L21:M21"/>
    <mergeCell ref="L22:M22"/>
    <mergeCell ref="N51:O52"/>
    <mergeCell ref="A78:B78"/>
    <mergeCell ref="A51:A53"/>
    <mergeCell ref="B51:B53"/>
    <mergeCell ref="L45:M45"/>
    <mergeCell ref="N78:O78"/>
  </mergeCells>
  <conditionalFormatting sqref="L13:O18 L27:O37 O19:O22">
    <cfRule type="cellIs" dxfId="5" priority="6" operator="equal">
      <formula>0</formula>
    </cfRule>
  </conditionalFormatting>
  <conditionalFormatting sqref="L38:O38">
    <cfRule type="cellIs" dxfId="4" priority="5" operator="equal">
      <formula>0</formula>
    </cfRule>
  </conditionalFormatting>
  <conditionalFormatting sqref="C78:H78">
    <cfRule type="cellIs" dxfId="3" priority="4" operator="equal">
      <formula>0</formula>
    </cfRule>
  </conditionalFormatting>
  <conditionalFormatting sqref="L19:N22">
    <cfRule type="cellIs" dxfId="2" priority="3" operator="equal">
      <formula>0</formula>
    </cfRule>
  </conditionalFormatting>
  <conditionalFormatting sqref="O23:O26">
    <cfRule type="cellIs" dxfId="1" priority="2" operator="equal">
      <formula>0</formula>
    </cfRule>
  </conditionalFormatting>
  <conditionalFormatting sqref="L23:N26">
    <cfRule type="cellIs" dxfId="0" priority="1" operator="equal">
      <formula>0</formula>
    </cfRule>
  </conditionalFormatting>
  <dataValidations count="2">
    <dataValidation type="list" allowBlank="1" showInputMessage="1" showErrorMessage="1" sqref="L5 N5 C47 I47">
      <formula1>Schlepper</formula1>
    </dataValidation>
    <dataValidation type="list" allowBlank="1" showInputMessage="1" showErrorMessage="1" sqref="J1:O1">
      <formula1>Anlage</formula1>
    </dataValidation>
  </dataValidations>
  <pageMargins left="0.51181102362204722" right="0.51181102362204722" top="0.39370078740157483" bottom="0.59055118110236227" header="0.31496062992125984" footer="0.31496062992125984"/>
  <pageSetup paperSize="9" scale="66" orientation="portrait" r:id="rId1"/>
  <rowBreaks count="1" manualBreakCount="1">
    <brk id="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60" zoomScaleNormal="100" workbookViewId="0">
      <selection activeCell="Q29" sqref="Q29"/>
    </sheetView>
  </sheetViews>
  <sheetFormatPr baseColWidth="10" defaultRowHeight="16.5" x14ac:dyDescent="0.3"/>
  <cols>
    <col min="1" max="2" width="22.42578125" style="3" customWidth="1"/>
    <col min="3" max="3" width="8.85546875" style="3" customWidth="1"/>
    <col min="4" max="4" width="5.7109375" style="3" customWidth="1"/>
    <col min="5" max="5" width="5.85546875" style="3" customWidth="1"/>
    <col min="6" max="6" width="8.7109375" style="3" customWidth="1"/>
    <col min="7" max="8" width="5.7109375" style="3" customWidth="1"/>
    <col min="9" max="9" width="8" style="3" customWidth="1"/>
    <col min="10" max="10" width="5.5703125" style="3" customWidth="1"/>
    <col min="11" max="11" width="6.140625" style="3" customWidth="1"/>
    <col min="12" max="12" width="9.28515625" style="3" customWidth="1"/>
    <col min="13" max="13" width="5.28515625" style="3" customWidth="1"/>
    <col min="14" max="14" width="6.7109375" style="3" customWidth="1"/>
    <col min="15" max="16384" width="11.42578125" style="3"/>
  </cols>
  <sheetData>
    <row r="1" spans="1:14" ht="30" customHeight="1" x14ac:dyDescent="0.3">
      <c r="A1" s="1" t="s">
        <v>33</v>
      </c>
      <c r="B1" s="2"/>
      <c r="N1" s="4" t="s">
        <v>37</v>
      </c>
    </row>
    <row r="2" spans="1:14" s="8" customFormat="1" ht="19.5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s="14" customFormat="1" ht="18" customHeight="1" x14ac:dyDescent="0.3">
      <c r="A3" s="9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1"/>
      <c r="N3" s="13"/>
    </row>
    <row r="4" spans="1:14" s="18" customFormat="1" ht="17.25" customHeight="1" x14ac:dyDescent="0.3">
      <c r="A4" s="15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32"/>
      <c r="M4" s="33"/>
      <c r="N4" s="60" t="s">
        <v>42</v>
      </c>
    </row>
    <row r="5" spans="1:14" s="23" customFormat="1" ht="17.25" customHeight="1" x14ac:dyDescent="0.3">
      <c r="A5" s="19" t="s">
        <v>5</v>
      </c>
      <c r="B5" s="20"/>
      <c r="C5" s="20"/>
      <c r="D5" s="100"/>
      <c r="E5" s="100"/>
      <c r="F5" s="20"/>
      <c r="G5" s="20"/>
      <c r="H5" s="20"/>
      <c r="I5" s="20"/>
      <c r="J5" s="20"/>
      <c r="K5" s="20"/>
      <c r="L5" s="21"/>
      <c r="M5" s="21"/>
      <c r="N5" s="22"/>
    </row>
    <row r="6" spans="1:14" s="23" customFormat="1" ht="20.25" customHeight="1" x14ac:dyDescent="0.3">
      <c r="A6" s="24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27" t="s">
        <v>7</v>
      </c>
      <c r="M6" s="27" t="s">
        <v>8</v>
      </c>
      <c r="N6" s="27" t="s">
        <v>35</v>
      </c>
    </row>
    <row r="7" spans="1:14" s="18" customFormat="1" ht="19.5" customHeight="1" x14ac:dyDescent="0.3">
      <c r="A7" s="28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30"/>
      <c r="L7" s="31"/>
      <c r="M7" s="31"/>
      <c r="N7" s="13"/>
    </row>
    <row r="8" spans="1:14" s="18" customFormat="1" ht="18" customHeight="1" x14ac:dyDescent="0.3">
      <c r="A8" s="32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35"/>
      <c r="M8" s="35"/>
      <c r="N8" s="36"/>
    </row>
    <row r="9" spans="1:14" s="18" customFormat="1" ht="22.5" customHeight="1" x14ac:dyDescent="0.3">
      <c r="A9" s="37" t="s">
        <v>1</v>
      </c>
      <c r="B9" s="37" t="s">
        <v>3</v>
      </c>
      <c r="C9" s="101" t="s">
        <v>4</v>
      </c>
      <c r="D9" s="101"/>
      <c r="E9" s="101"/>
      <c r="F9" s="101"/>
      <c r="G9" s="101"/>
      <c r="H9" s="101"/>
      <c r="I9" s="101"/>
      <c r="J9" s="101"/>
      <c r="K9" s="101"/>
      <c r="L9" s="102" t="s">
        <v>2</v>
      </c>
      <c r="M9" s="102"/>
      <c r="N9" s="102"/>
    </row>
    <row r="10" spans="1:14" s="18" customFormat="1" ht="18" customHeight="1" x14ac:dyDescent="0.3">
      <c r="A10" s="103"/>
      <c r="B10" s="103"/>
      <c r="C10" s="101" t="s">
        <v>13</v>
      </c>
      <c r="D10" s="101"/>
      <c r="E10" s="101"/>
      <c r="F10" s="101" t="s">
        <v>14</v>
      </c>
      <c r="G10" s="101"/>
      <c r="H10" s="101"/>
      <c r="I10" s="101" t="s">
        <v>15</v>
      </c>
      <c r="J10" s="101"/>
      <c r="K10" s="101"/>
      <c r="L10" s="102"/>
      <c r="M10" s="102"/>
      <c r="N10" s="102"/>
    </row>
    <row r="11" spans="1:14" s="18" customFormat="1" ht="19.5" x14ac:dyDescent="0.3">
      <c r="A11" s="103"/>
      <c r="B11" s="103"/>
      <c r="C11" s="27" t="s">
        <v>7</v>
      </c>
      <c r="D11" s="27" t="s">
        <v>8</v>
      </c>
      <c r="E11" s="27" t="s">
        <v>35</v>
      </c>
      <c r="F11" s="27" t="s">
        <v>7</v>
      </c>
      <c r="G11" s="27" t="s">
        <v>8</v>
      </c>
      <c r="H11" s="27" t="s">
        <v>35</v>
      </c>
      <c r="I11" s="27" t="s">
        <v>7</v>
      </c>
      <c r="J11" s="27" t="s">
        <v>8</v>
      </c>
      <c r="K11" s="27" t="s">
        <v>35</v>
      </c>
      <c r="L11" s="27" t="s">
        <v>7</v>
      </c>
      <c r="M11" s="27" t="s">
        <v>8</v>
      </c>
      <c r="N11" s="27" t="s">
        <v>35</v>
      </c>
    </row>
    <row r="12" spans="1:14" s="18" customFormat="1" ht="31.5" customHeight="1" x14ac:dyDescent="0.3">
      <c r="A12" s="92" t="s">
        <v>9</v>
      </c>
      <c r="B12" s="38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18" customFormat="1" ht="31.5" customHeight="1" x14ac:dyDescent="0.3">
      <c r="A13" s="92"/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18" customFormat="1" ht="31.5" customHeight="1" x14ac:dyDescent="0.3">
      <c r="A14" s="93"/>
      <c r="B14" s="38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18" customFormat="1" ht="31.5" customHeight="1" x14ac:dyDescent="0.3">
      <c r="A15" s="92" t="s">
        <v>17</v>
      </c>
      <c r="B15" s="38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18" customFormat="1" ht="31.5" customHeight="1" x14ac:dyDescent="0.3">
      <c r="A16" s="92"/>
      <c r="B16" s="38" t="s">
        <v>11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s="18" customFormat="1" ht="31.5" customHeight="1" x14ac:dyDescent="0.3">
      <c r="A17" s="93"/>
      <c r="B17" s="38" t="s">
        <v>12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s="18" customFormat="1" ht="31.5" customHeight="1" x14ac:dyDescent="0.3">
      <c r="A18" s="94" t="s">
        <v>18</v>
      </c>
      <c r="B18" s="39" t="s">
        <v>10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18" customFormat="1" ht="31.5" customHeight="1" x14ac:dyDescent="0.3">
      <c r="A19" s="95"/>
      <c r="B19" s="39" t="s">
        <v>11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18" customFormat="1" ht="31.5" customHeight="1" x14ac:dyDescent="0.3">
      <c r="A20" s="96"/>
      <c r="B20" s="39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8" customFormat="1" ht="31.5" customHeight="1" x14ac:dyDescent="0.3">
      <c r="A21" s="94" t="s">
        <v>19</v>
      </c>
      <c r="B21" s="39" t="s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8" customFormat="1" ht="31.5" customHeight="1" x14ac:dyDescent="0.3">
      <c r="A22" s="95"/>
      <c r="B22" s="39" t="s">
        <v>11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s="18" customFormat="1" ht="31.5" customHeight="1" x14ac:dyDescent="0.3">
      <c r="A23" s="96"/>
      <c r="B23" s="39" t="s">
        <v>12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s="18" customFormat="1" ht="35.1" customHeight="1" x14ac:dyDescent="0.3">
      <c r="A24" s="24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38"/>
      <c r="M24" s="38"/>
      <c r="N24" s="38"/>
    </row>
    <row r="25" spans="1:14" s="18" customFormat="1" ht="35.1" customHeight="1" x14ac:dyDescent="0.3">
      <c r="A25" s="4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38"/>
      <c r="M25" s="38"/>
      <c r="N25" s="38"/>
    </row>
    <row r="26" spans="1:14" s="18" customFormat="1" ht="17.25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18" customFormat="1" ht="26.25" customHeight="1" x14ac:dyDescent="0.3">
      <c r="A27" s="24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42" t="s">
        <v>7</v>
      </c>
      <c r="M27" s="42" t="s">
        <v>8</v>
      </c>
      <c r="N27" s="42" t="s">
        <v>35</v>
      </c>
    </row>
    <row r="28" spans="1:14" s="18" customFormat="1" ht="31.5" customHeight="1" x14ac:dyDescent="0.3">
      <c r="A28" s="15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3"/>
      <c r="M28" s="43"/>
      <c r="N28" s="44"/>
    </row>
    <row r="29" spans="1:14" s="18" customFormat="1" ht="31.5" customHeight="1" x14ac:dyDescent="0.3">
      <c r="A29" s="15"/>
      <c r="B29" s="45" t="s">
        <v>24</v>
      </c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7"/>
    </row>
    <row r="30" spans="1:14" s="18" customFormat="1" ht="31.5" customHeight="1" x14ac:dyDescent="0.3">
      <c r="A30" s="48"/>
      <c r="B30" s="45" t="s">
        <v>25</v>
      </c>
      <c r="C30" s="45"/>
      <c r="D30" s="45"/>
      <c r="E30" s="45"/>
      <c r="F30" s="45"/>
      <c r="G30" s="45"/>
      <c r="H30" s="45"/>
      <c r="I30" s="45"/>
      <c r="J30" s="45"/>
      <c r="K30" s="47"/>
      <c r="L30" s="46"/>
      <c r="M30" s="46"/>
      <c r="N30" s="46"/>
    </row>
    <row r="31" spans="1:14" s="18" customFormat="1" ht="31.5" customHeight="1" x14ac:dyDescent="0.3">
      <c r="A31" s="49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38"/>
      <c r="M31" s="38"/>
      <c r="N31" s="38"/>
    </row>
    <row r="32" spans="1:14" s="18" customFormat="1" ht="31.5" customHeight="1" x14ac:dyDescent="0.3">
      <c r="A32" s="49" t="s">
        <v>27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38"/>
      <c r="M32" s="38"/>
      <c r="N32" s="38"/>
    </row>
    <row r="33" spans="1:14" s="18" customFormat="1" ht="31.5" customHeight="1" x14ac:dyDescent="0.3">
      <c r="A33" s="49" t="s">
        <v>28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38"/>
      <c r="M33" s="38"/>
      <c r="N33" s="38"/>
    </row>
    <row r="34" spans="1:14" s="18" customFormat="1" ht="31.5" customHeight="1" x14ac:dyDescent="0.3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38"/>
      <c r="M34" s="38"/>
      <c r="N34" s="38"/>
    </row>
    <row r="35" spans="1:14" s="18" customFormat="1" ht="31.5" customHeight="1" x14ac:dyDescent="0.3">
      <c r="A35" s="97" t="s">
        <v>34</v>
      </c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52"/>
      <c r="M35" s="52"/>
      <c r="N35" s="52"/>
    </row>
    <row r="36" spans="1:14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58" customFormat="1" ht="35.1" customHeight="1" x14ac:dyDescent="0.3">
      <c r="A37" s="54" t="s">
        <v>30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57"/>
      <c r="M37" s="57"/>
      <c r="N37" s="57"/>
    </row>
    <row r="39" spans="1:14" ht="62.25" customHeight="1" x14ac:dyDescent="0.3">
      <c r="A39" s="3" t="s">
        <v>38</v>
      </c>
      <c r="I39" s="3" t="s">
        <v>40</v>
      </c>
    </row>
    <row r="40" spans="1:14" x14ac:dyDescent="0.3">
      <c r="A40" s="3" t="s">
        <v>39</v>
      </c>
      <c r="I40" s="3" t="s">
        <v>41</v>
      </c>
    </row>
  </sheetData>
  <sheetProtection password="F582" sheet="1" objects="1" scenarios="1"/>
  <mergeCells count="13">
    <mergeCell ref="A35:K35"/>
    <mergeCell ref="A18:A20"/>
    <mergeCell ref="A21:A23"/>
    <mergeCell ref="A15:A17"/>
    <mergeCell ref="A10:A11"/>
    <mergeCell ref="B10:B11"/>
    <mergeCell ref="D5:E5"/>
    <mergeCell ref="A12:A14"/>
    <mergeCell ref="L9:N10"/>
    <mergeCell ref="C9:K9"/>
    <mergeCell ref="C10:E10"/>
    <mergeCell ref="F10:H10"/>
    <mergeCell ref="I10:K10"/>
  </mergeCells>
  <pageMargins left="0.51181102362204722" right="0.51181102362204722" top="0.39370078740157483" bottom="0.59055118110236227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B1" workbookViewId="0">
      <selection sqref="A1:A1048576"/>
    </sheetView>
  </sheetViews>
  <sheetFormatPr baseColWidth="10" defaultRowHeight="15" x14ac:dyDescent="0.25"/>
  <cols>
    <col min="1" max="1" width="11.42578125" hidden="1" customWidth="1"/>
  </cols>
  <sheetData>
    <row r="1" spans="1:1" x14ac:dyDescent="0.25">
      <c r="A1" t="s">
        <v>46</v>
      </c>
    </row>
    <row r="2" spans="1:1" ht="17.25" x14ac:dyDescent="0.3">
      <c r="A2" s="61"/>
    </row>
    <row r="3" spans="1:1" ht="17.25" x14ac:dyDescent="0.3">
      <c r="A3" s="61" t="s">
        <v>47</v>
      </c>
    </row>
    <row r="4" spans="1:1" x14ac:dyDescent="0.25">
      <c r="A4" s="62" t="s">
        <v>43</v>
      </c>
    </row>
  </sheetData>
  <sheetProtection password="F582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RowHeight="15" x14ac:dyDescent="0.25"/>
  <sheetData>
    <row r="1" spans="1:1" x14ac:dyDescent="0.25">
      <c r="A1" t="s">
        <v>68</v>
      </c>
    </row>
    <row r="2" spans="1:1" ht="18" x14ac:dyDescent="0.25">
      <c r="A2" s="4" t="s">
        <v>37</v>
      </c>
    </row>
    <row r="3" spans="1:1" ht="18" x14ac:dyDescent="0.25">
      <c r="A3" s="4" t="s">
        <v>69</v>
      </c>
    </row>
  </sheetData>
  <sheetProtection password="F582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Wertfortschreibung-pdf</vt:lpstr>
      <vt:lpstr>Ausfüllformular</vt:lpstr>
      <vt:lpstr>für pdf-Ausdruck Beschwerde</vt:lpstr>
      <vt:lpstr>Tabelle2</vt:lpstr>
      <vt:lpstr>Tabelle3</vt:lpstr>
      <vt:lpstr>Tabelle1</vt:lpstr>
      <vt:lpstr>Anlage</vt:lpstr>
      <vt:lpstr>Ausfüllformular!Druckbereich</vt:lpstr>
      <vt:lpstr>Schlepper</vt:lpstr>
      <vt:lpstr>x___ja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Margit</dc:creator>
  <cp:lastModifiedBy>G KUN</cp:lastModifiedBy>
  <cp:lastPrinted>2018-10-23T07:38:45Z</cp:lastPrinted>
  <dcterms:created xsi:type="dcterms:W3CDTF">2015-11-03T09:52:43Z</dcterms:created>
  <dcterms:modified xsi:type="dcterms:W3CDTF">2018-10-23T07:41:46Z</dcterms:modified>
</cp:coreProperties>
</file>